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ейск." sheetId="2" r:id="rId1"/>
    <sheet name="доп.прейс" sheetId="3" state="hidden" r:id="rId2"/>
    <sheet name="доп.на 03.04." sheetId="4" state="hidden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C197" i="2" l="1"/>
  <c r="D197" i="2" s="1"/>
  <c r="D11" i="4"/>
  <c r="C10" i="4"/>
  <c r="D10" i="4" s="1"/>
  <c r="C9" i="4"/>
  <c r="D9" i="4" s="1"/>
  <c r="C8" i="4"/>
  <c r="D8" i="4" s="1"/>
  <c r="C7" i="4"/>
  <c r="D7" i="4" s="1"/>
  <c r="C189" i="2"/>
  <c r="C188" i="2"/>
  <c r="B7" i="3"/>
  <c r="F186" i="2"/>
  <c r="D186" i="2"/>
  <c r="F184" i="2"/>
  <c r="D184" i="2"/>
  <c r="F183" i="2"/>
  <c r="D183" i="2"/>
  <c r="F182" i="2"/>
  <c r="D182" i="2"/>
  <c r="F181" i="2"/>
  <c r="D181" i="2"/>
  <c r="F180" i="2"/>
  <c r="D180" i="2"/>
  <c r="F179" i="2"/>
  <c r="D179" i="2"/>
  <c r="F178" i="2"/>
  <c r="D178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F167" i="2"/>
  <c r="D167" i="2"/>
  <c r="F166" i="2"/>
  <c r="D166" i="2"/>
  <c r="F165" i="2"/>
  <c r="D165" i="2"/>
  <c r="F163" i="2"/>
  <c r="D163" i="2"/>
  <c r="F162" i="2"/>
  <c r="D162" i="2"/>
  <c r="F161" i="2"/>
  <c r="D161" i="2"/>
  <c r="F159" i="2"/>
  <c r="D159" i="2"/>
  <c r="F158" i="2"/>
  <c r="D158" i="2"/>
  <c r="F157" i="2"/>
  <c r="D157" i="2"/>
  <c r="F156" i="2"/>
  <c r="D156" i="2"/>
  <c r="F153" i="2"/>
  <c r="D153" i="2"/>
  <c r="F152" i="2"/>
  <c r="D152" i="2"/>
  <c r="F151" i="2"/>
  <c r="D151" i="2"/>
  <c r="F150" i="2"/>
  <c r="D150" i="2"/>
  <c r="F148" i="2"/>
  <c r="D148" i="2"/>
  <c r="F146" i="2"/>
  <c r="D146" i="2"/>
  <c r="F144" i="2"/>
  <c r="D144" i="2"/>
  <c r="F142" i="2"/>
  <c r="D142" i="2"/>
  <c r="F141" i="2"/>
  <c r="D141" i="2"/>
  <c r="F140" i="2"/>
  <c r="D140" i="2"/>
  <c r="F139" i="2"/>
  <c r="D139" i="2"/>
  <c r="F138" i="2"/>
  <c r="D138" i="2"/>
  <c r="F137" i="2"/>
  <c r="D137" i="2"/>
  <c r="F136" i="2"/>
  <c r="D136" i="2"/>
  <c r="F134" i="2"/>
  <c r="D134" i="2"/>
  <c r="F133" i="2"/>
  <c r="D133" i="2"/>
  <c r="F131" i="2"/>
  <c r="F129" i="2"/>
  <c r="D129" i="2"/>
  <c r="F128" i="2"/>
  <c r="D128" i="2"/>
  <c r="F127" i="2"/>
  <c r="D127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C108" i="2"/>
  <c r="D108" i="2" s="1"/>
  <c r="F106" i="2"/>
  <c r="D106" i="2"/>
  <c r="F105" i="2"/>
  <c r="D105" i="2"/>
  <c r="F104" i="2"/>
  <c r="D104" i="2"/>
  <c r="F103" i="2"/>
  <c r="D103" i="2"/>
  <c r="F102" i="2"/>
  <c r="D102" i="2"/>
  <c r="F101" i="2"/>
  <c r="D101" i="2"/>
  <c r="F100" i="2"/>
  <c r="D100" i="2"/>
  <c r="F98" i="2"/>
  <c r="D98" i="2"/>
  <c r="F97" i="2"/>
  <c r="D97" i="2"/>
  <c r="F96" i="2"/>
  <c r="D96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7" i="2"/>
  <c r="D77" i="2"/>
  <c r="F76" i="2"/>
  <c r="D76" i="2"/>
  <c r="F75" i="2"/>
  <c r="D75" i="2"/>
  <c r="F74" i="2"/>
  <c r="D74" i="2"/>
  <c r="F73" i="2"/>
  <c r="D73" i="2"/>
  <c r="F72" i="2"/>
  <c r="D72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2" i="2"/>
  <c r="D62" i="2"/>
  <c r="F61" i="2"/>
  <c r="D61" i="2"/>
  <c r="F60" i="2"/>
  <c r="D60" i="2"/>
  <c r="F59" i="2"/>
  <c r="D59" i="2"/>
  <c r="F58" i="2"/>
  <c r="D58" i="2"/>
  <c r="F55" i="2"/>
  <c r="D55" i="2"/>
  <c r="F36" i="2"/>
  <c r="F35" i="2"/>
  <c r="F34" i="2"/>
  <c r="F33" i="2"/>
</calcChain>
</file>

<file path=xl/sharedStrings.xml><?xml version="1.0" encoding="utf-8"?>
<sst xmlns="http://schemas.openxmlformats.org/spreadsheetml/2006/main" count="228" uniqueCount="213">
  <si>
    <t>стоимость
 с 2015г.</t>
  </si>
  <si>
    <t>взр.
Руб</t>
  </si>
  <si>
    <t>дет.
Руб</t>
  </si>
  <si>
    <t>МЕДИЦИНСКИЕ УСЛУГИ ПО ПРОФИЛАКТИЧЕСКОМУ ПРИЕМУ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</si>
  <si>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</si>
  <si>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</si>
  <si>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врача-инфекциониста</t>
  </si>
  <si>
    <t>Профилактический прием (осмотр, консультация) врача-психиатра-нарколога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</si>
  <si>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</si>
  <si>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</si>
  <si>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</si>
  <si>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врача-педиатра</t>
  </si>
  <si>
    <t>Профилактический прием (осмотр, консультация) врача-психиатра</t>
  </si>
  <si>
    <t>Профилактический прием (осмотр, консультация) врача-стоматолога терапевта</t>
  </si>
  <si>
    <t>Профилактический прием (осмотр, консультация) врача-терапевта</t>
  </si>
  <si>
    <t>Профилактический прием (осмотр, консультация) врача-хирурга</t>
  </si>
  <si>
    <t>Профилактический прием (осмотр, консультация) врача-фтизиатра</t>
  </si>
  <si>
    <t>Профилактический прием (осмотр, консультация) врача-травматолога-ортопеда</t>
  </si>
  <si>
    <t>Профилактический прием (осмотр, консультация) врача-уролога</t>
  </si>
  <si>
    <t>Профилактический прием (осмотр, консультация) врача-эндокринолога</t>
  </si>
  <si>
    <t xml:space="preserve"> Регистрация электрокардиограммы                         </t>
  </si>
  <si>
    <t xml:space="preserve">Регистрация электрической активности проводящей системы сердца
</t>
  </si>
  <si>
    <t xml:space="preserve">Расшифровка, описание и интерпретация электрокардиографических данных      
</t>
  </si>
  <si>
    <t>РЕГИСТРАЦИЯ ЭЛЕКТРОМАГНИТНЫХ СИГНАЛОВ,
ИСПУСКАЕМЫХ ИЛИ ПОТЕНЦИРОВАННЫХ В  ОРГАНАХ И ТКАНЯХ</t>
  </si>
  <si>
    <t>Забор мазка из шейки матки</t>
  </si>
  <si>
    <t>ГИНЕКОЛОГИЯ</t>
  </si>
  <si>
    <t>Эзофагогастродуоденоскопия</t>
  </si>
  <si>
    <t>МЕТОДЫ ВИЗУАЛЬНОГО ОБССЛЕДОВАНИЯ</t>
  </si>
  <si>
    <t xml:space="preserve">Ректоскопия </t>
  </si>
  <si>
    <t>ЛАБОРАТОРНЫЕ ИССЛЕДОВАНИЯ</t>
  </si>
  <si>
    <t xml:space="preserve">Взятие крови из пальца / периферической вены                                 </t>
  </si>
  <si>
    <t>ОБЩЕКЛИНИЧЕСКИЕ  И ГЕМАТОЛОГИЧЕСКИЕ  ИССЛЕДОВАНИЯ</t>
  </si>
  <si>
    <t>ИССЛЕДОВАНИЕ КРОВИ</t>
  </si>
  <si>
    <t>Взятие и исследование крови из пальца (3 показателя)</t>
  </si>
  <si>
    <t>Взятие и исследование крови из пальца (5 показателей)</t>
  </si>
  <si>
    <t>Исследование крови на малярийные паразиты</t>
  </si>
  <si>
    <t xml:space="preserve">Исследование уровня общего гемоглобина в крови          </t>
  </si>
  <si>
    <t xml:space="preserve">Оценка продолжительности жизни тромбоцитов              </t>
  </si>
  <si>
    <t>ИССЛЕДОВАНИЕ МОЧИ</t>
  </si>
  <si>
    <t>Определение общего анализа мочи</t>
  </si>
  <si>
    <t>Исследование мочи и обнаружение глюкозы</t>
  </si>
  <si>
    <t>Обнаружение билирубина (желчные пигменты)</t>
  </si>
  <si>
    <t xml:space="preserve">Исследование дуоденального содержимого микроскопическое </t>
  </si>
  <si>
    <t>Обнаружение кетоновых тел (ацетон)</t>
  </si>
  <si>
    <t>Исследование определяемого на трихомонад, гонококков, флору, гриб (GN)</t>
  </si>
  <si>
    <t>ИССЛЕДОВАНИЕ КАЛА</t>
  </si>
  <si>
    <t xml:space="preserve">Исследование кала на гельминты                          </t>
  </si>
  <si>
    <t>Исследование соскоба на энторобиоз</t>
  </si>
  <si>
    <t>Обнаружение крови бензидиновой пробой</t>
  </si>
  <si>
    <t>Обнаружение простейших (криптоспоридии)</t>
  </si>
  <si>
    <t xml:space="preserve">БИОХИМИЧЕСКИЕ ИССЛЕДОВАНИЯ </t>
  </si>
  <si>
    <t xml:space="preserve">Исследование уровня общего билирубина в крови </t>
  </si>
  <si>
    <t xml:space="preserve">Исследование уровня глюкозы в крови                     </t>
  </si>
  <si>
    <t>Тимоловая проба</t>
  </si>
  <si>
    <t xml:space="preserve">Исследование уровня мочевины в крови                    </t>
  </si>
  <si>
    <t xml:space="preserve">Исследование уровня креатинина в крови                  </t>
  </si>
  <si>
    <t xml:space="preserve">Исследование уровня свободного и связанного билирубина в крови                                                 
</t>
  </si>
  <si>
    <t xml:space="preserve">Исследование уровня натрия в крови                      </t>
  </si>
  <si>
    <t xml:space="preserve">Исследование уровня триглицеридов в крови               </t>
  </si>
  <si>
    <t xml:space="preserve">Исследование железосвязывающей способности сыворотки    </t>
  </si>
  <si>
    <t xml:space="preserve">Исследование уровня калия в крови                       </t>
  </si>
  <si>
    <t>Исследование уровня общего кальция в крови</t>
  </si>
  <si>
    <t xml:space="preserve">Исследование уровня амилазы в крови                     </t>
  </si>
  <si>
    <t xml:space="preserve">Исследование уровня аланин-трансаминазы в крови         </t>
  </si>
  <si>
    <t xml:space="preserve">Исследование уровня общего белка в крови                </t>
  </si>
  <si>
    <t xml:space="preserve">Исследование уровня холестерина в крови                 </t>
  </si>
  <si>
    <t>Определение хлора в сыворотке крови  меркуриметрическим методом</t>
  </si>
  <si>
    <t>ПОКАЗАТЕЛИ СОСТОЯНИЯ ГЕМОСТАЗА</t>
  </si>
  <si>
    <t>Аутокоагуляционный тест (Коагулограмма)</t>
  </si>
  <si>
    <t xml:space="preserve">Определение протромбинового (тромбопластинового)времени в крови или в плазме
</t>
  </si>
  <si>
    <t>Определение времени свертывания крови</t>
  </si>
  <si>
    <t xml:space="preserve">Проведение реакции Вассермана (RW)                      </t>
  </si>
  <si>
    <t>Реакция агглютинации на стекле (экспресс-методом)</t>
  </si>
  <si>
    <t>Определение резус-принадлежности</t>
  </si>
  <si>
    <t>Определение неполных резус-антител</t>
  </si>
  <si>
    <t>Вакцинация</t>
  </si>
  <si>
    <t>СИСТЕМА ОРГАНОВ КРОВЕТВОРЕНИЯ И КРОВЬ</t>
  </si>
  <si>
    <t>Расшифровка рентгенограммы</t>
  </si>
  <si>
    <t xml:space="preserve">Рентгенография всего черепа (в одной или более проекциях)                 
</t>
  </si>
  <si>
    <t>Рентгенография крестца и копчика (первого и второго шейного позвонка, дорсолюмбального отдела позвоночника)</t>
  </si>
  <si>
    <t>Рентгенография дорсального отдела позвоночника (позвоночника в динамике)</t>
  </si>
  <si>
    <t>Рентгенография грудины</t>
  </si>
  <si>
    <t>Рентгенография всего таза</t>
  </si>
  <si>
    <t>Рентгенография запястья (руки, фаланг кисти, пальцев руки, бедренной кости, стопы, пальцев ноги, головки плечевой кости)</t>
  </si>
  <si>
    <t xml:space="preserve">Рентгенография костей лицевого скелета                  </t>
  </si>
  <si>
    <t xml:space="preserve">Рентгенография височно-нижнечелюстного сустава          </t>
  </si>
  <si>
    <t xml:space="preserve">Рентгенография межпозвоночных сочленений                </t>
  </si>
  <si>
    <t xml:space="preserve">Рентгенография бедренного сустава                       </t>
  </si>
  <si>
    <t xml:space="preserve">Рентгенография голеностопного сустава (локтевого сустава, лучезапястного сустава, коленного сустава, ребра(ер))             </t>
  </si>
  <si>
    <t xml:space="preserve">Рентгенография акромиально-ключичного сустава           </t>
  </si>
  <si>
    <t xml:space="preserve">Рентгенография нижней челюсти в боковой проекции    </t>
  </si>
  <si>
    <t>Рентгенография зубов с помощью пленки</t>
  </si>
  <si>
    <t>Рентгенография придаточных пазух носа  (гайморовой пазухи)</t>
  </si>
  <si>
    <t xml:space="preserve">Рентгенография легких                                   </t>
  </si>
  <si>
    <t xml:space="preserve">Флюорография легких                                     </t>
  </si>
  <si>
    <t xml:space="preserve">Рентгенография пищевода                                 </t>
  </si>
  <si>
    <t xml:space="preserve">Рентгенография желудка и двенадцатиперстной кишки (двойной контраст)                                   
</t>
  </si>
  <si>
    <t>Ирригоскопия</t>
  </si>
  <si>
    <t>Маммография</t>
  </si>
  <si>
    <t>РЕНТГЕНОЛОГИЧЕСКИЕ ИССЛЕДОВАНИЯ</t>
  </si>
  <si>
    <t>Рефрактометрия</t>
  </si>
  <si>
    <t>Скиаскопия</t>
  </si>
  <si>
    <t xml:space="preserve">Офтальмоскопия </t>
  </si>
  <si>
    <t>Офтальмометрия</t>
  </si>
  <si>
    <t>Тонометрия глаза</t>
  </si>
  <si>
    <t>Периметрия</t>
  </si>
  <si>
    <t xml:space="preserve">Комплекс исследований для диагностики нарушения зрения  </t>
  </si>
  <si>
    <t>ОФТАЛЬМОЛОГИЯ</t>
  </si>
  <si>
    <t>РАБОТЫ ПО ЭКСПЕРТИЗЕ В ЗДРАВООХРАНЕНИИ</t>
  </si>
  <si>
    <t>Предрейсовый медицинский осмотр водителей транспортных средств</t>
  </si>
  <si>
    <t>Послерейсовый медицинский осмотр водителей транспортных средств</t>
  </si>
  <si>
    <t>Медицинское освидетельствование на состояние алкогольного опьянения</t>
  </si>
  <si>
    <t>ДЕРМАТОВЕНЕРОЛОГИЯ</t>
  </si>
  <si>
    <t>Криодеструкция кожи</t>
  </si>
  <si>
    <t>Низкоинтенсивное лазерное облучение кожи</t>
  </si>
  <si>
    <t>КОЖА,КОЖНО ЖИРОВАЯ КЛЕТЧАТКА, ПРИДАТКИ КОЖИ</t>
  </si>
  <si>
    <t>ОТОЛАРИНГОЛОГИЯ</t>
  </si>
  <si>
    <t>Взятие мазка из зева и носа</t>
  </si>
  <si>
    <t>ПРЕЙСКУРАНТ</t>
  </si>
  <si>
    <t xml:space="preserve"> цен на платные медицинские услуги, работы, оказываемые (выполняемые)</t>
  </si>
  <si>
    <t xml:space="preserve"> ГУЗ "Жирновская ЦРБ"</t>
  </si>
  <si>
    <t>СОГЛАСОВАНО:</t>
  </si>
  <si>
    <t>УТВЕРЖДАЮ:</t>
  </si>
  <si>
    <t xml:space="preserve"> Председатель комитета</t>
  </si>
  <si>
    <t xml:space="preserve">Главный врач </t>
  </si>
  <si>
    <t>здравоохранения Волгоградской области</t>
  </si>
  <si>
    <t xml:space="preserve">ГУЗ «Жирновская ЦРБ» </t>
  </si>
  <si>
    <t xml:space="preserve"> _________Шкарин В.В.</t>
  </si>
  <si>
    <t>________Амелина М.В.</t>
  </si>
  <si>
    <t>МП</t>
  </si>
  <si>
    <t>«____»_____________ 2016 г.</t>
  </si>
  <si>
    <t>«__» _______  2016 г.</t>
  </si>
  <si>
    <t>№ п/п</t>
  </si>
  <si>
    <t>Приложение № 1</t>
  </si>
  <si>
    <t>Медицинская услуга</t>
  </si>
  <si>
    <t>стоимость</t>
  </si>
  <si>
    <t>МЕДИЦИНСКИЕ УСЛУГИ ПО ОБРАЩЕНИЮ В СВЯЗИ С ЗАБОЛЕВАНИЕМ</t>
  </si>
  <si>
    <t>Врачебный прием (осмотр, консультация) врача-акушера-гинеколога</t>
  </si>
  <si>
    <t>Врачебный прием (осмотр, консультация) врача-дерматовенеролога</t>
  </si>
  <si>
    <t>Врачебный прием (осмотр, консультация) врача-инфекциониста</t>
  </si>
  <si>
    <t>Врачебный прием (осмотр, консультация) врача-психиатра-нарколога</t>
  </si>
  <si>
    <t>Врачебный прием (осмотр, консультация) врача-невролога</t>
  </si>
  <si>
    <t>Врачебный прием (осмотр, консультация) врача-оториноларинголога</t>
  </si>
  <si>
    <t>Врачебный прием (осмотр, консультация) врача-офтальмолога</t>
  </si>
  <si>
    <t>Врачебный прием (осмотр, консультация) врача-педиатра</t>
  </si>
  <si>
    <t>Врачебный прием (осмотр, консультация) врача-психиатра</t>
  </si>
  <si>
    <t>Врачебный прием (осмотр, консультация) врача-стоматолога терапевта</t>
  </si>
  <si>
    <t>Врачебный прием (осмотр, консультация) врача-терапевта</t>
  </si>
  <si>
    <t>Врачебный прием (осмотр, консультация) врача-хирурга</t>
  </si>
  <si>
    <t>Врачебный прием (осмотр, консультация) врача -детского хирурга</t>
  </si>
  <si>
    <t>Врачебный прием (осмотр, консультация) врача-фтизиатра</t>
  </si>
  <si>
    <t>Врачебный прием (осмотр, консультация) врача-травматолога-ортопеда</t>
  </si>
  <si>
    <t>Врачебный прием (осмотр, консультация) врача-уролога</t>
  </si>
  <si>
    <t>Врачебный прием (осмотр, консультация) врача-эндокринолога</t>
  </si>
  <si>
    <t>Микроскопическое исследование осадка ( эпителий, эритроциты, лейкоциты, цилиндры и др.) в нативных препаратах при патологии (белок в моче)</t>
  </si>
  <si>
    <t>Микроскопическое исследование 3-х препаратов на пищевые остатки,  слизь, эритроциты, лейкоциты эпителий и д.р.</t>
  </si>
  <si>
    <t xml:space="preserve">Определение индивидуальных  белков сыворотки крови (СРБ, С3, С4, С5, С1-ингибитор и др.)   </t>
  </si>
  <si>
    <t xml:space="preserve">Определение концентрации C-реактивного белка в сыворотке крови                                         
</t>
  </si>
  <si>
    <t>ЛЕЧЕНИЕ С ПОМОЩЬЮ ЛУЧЕВОГО (ЗВУКОВОГО, СВЕТОВОГО, УЛЬТРАФИОЛЕТОВОГО, ЛАЗЕРНОГО) ВОЗДЕЙСТВИЯ</t>
  </si>
  <si>
    <t xml:space="preserve">Ультразвуковое лечение кожи                             </t>
  </si>
  <si>
    <t>Ультрафиолетовое облучение кожи</t>
  </si>
  <si>
    <t>Лазерная физиотерапия челюстно-лицевой области</t>
  </si>
  <si>
    <t xml:space="preserve">Ультрафиолетовое облучение ротоглотки                   </t>
  </si>
  <si>
    <t>МЕТОДЫ ЭЛЕКТРОМАГНИТНОГО ЛЕЧЕБНОГО ВОЗДЕЙСТВИЯ НА ОРГАНЫ И ТКАНИ</t>
  </si>
  <si>
    <t xml:space="preserve">Электрофорез лекарственных препаратов при костной патологии                                               
</t>
  </si>
  <si>
    <t>Воздействие токами ультравысокой частоты на кожу</t>
  </si>
  <si>
    <t xml:space="preserve">Токи Бернара при заболеваниях периферической нервной    </t>
  </si>
  <si>
    <t>РЕГИСТРАЦИЯ ЗВУКОВЫХ СИГНАЛОВ, 
ИЗДАВАЕМЫХ ИЛИ ОТРАЖАЮЩИХСЯ ОРГАНАМИ  ИЛИ ТКАНЯМИ</t>
  </si>
  <si>
    <t xml:space="preserve">Ультразвуковое исследование мягких тканей (одна анатомическая зона)                                     
</t>
  </si>
  <si>
    <t xml:space="preserve">Ультразвуковое исследование сустава                     </t>
  </si>
  <si>
    <t>Ультразвуковое исследование селезенки</t>
  </si>
  <si>
    <t xml:space="preserve">Ультразвуковое исследование лимфатических узлов (одна анатомическая зона)  
</t>
  </si>
  <si>
    <t xml:space="preserve">Ультразвуковое исследование плевральной полости         </t>
  </si>
  <si>
    <t>Эхокардиография (с цветным доплеровским картированием)</t>
  </si>
  <si>
    <t>Ультразвуковое исследование средостения</t>
  </si>
  <si>
    <t>Ультразвуковое исследование печени</t>
  </si>
  <si>
    <t>Ультразвуковое исследование желчного пузыря с определением функции</t>
  </si>
  <si>
    <t>Ультразвуковое исследование поджелудочной железы</t>
  </si>
  <si>
    <t>Ультразвуковое исследование женских половых органов (трансвагинально)</t>
  </si>
  <si>
    <t>Ультразвуковое исследование молочных желез</t>
  </si>
  <si>
    <t xml:space="preserve">Ультразвуковое исследование простаты                    </t>
  </si>
  <si>
    <t>Ультразвуковое исследование щитовидной железы</t>
  </si>
  <si>
    <t xml:space="preserve">Ультразвуковое исследование надпочечников               </t>
  </si>
  <si>
    <t xml:space="preserve">Ультразвуковое исследование слюнных желез               </t>
  </si>
  <si>
    <t xml:space="preserve">Ультразвуковое исследование паращитовидных желез        </t>
  </si>
  <si>
    <t>Ультразвуковое исследование почек и надпочечников</t>
  </si>
  <si>
    <t>Ультразвуковое исследование мочевого пузыря</t>
  </si>
  <si>
    <t>Ультразвуковое исследование мочеточников</t>
  </si>
  <si>
    <t>МАССАЖ</t>
  </si>
  <si>
    <t>Массаж 1 УЕТ (1 УЕТ=10 минутам)</t>
  </si>
  <si>
    <t>ДОПОЛНИТЕЛЬНИЕ К ПРЕЙСКУРАНТУ</t>
  </si>
  <si>
    <t>(действие с 17 октября 2016 года)</t>
  </si>
  <si>
    <t>Тариф 
взрослый
(руб.)</t>
  </si>
  <si>
    <t xml:space="preserve">  Химико-токсикологическое исследование на наличие в организме человека наркотических средств, психотропных веществ и их метаболитов в биологической среде (моча) иммунохимическим методом анализа (с прменением технических средств)</t>
  </si>
  <si>
    <t>Медицинское освидетельствование на состояние опьянения</t>
  </si>
  <si>
    <t>Химико-токсикологическое исследование на наличие в организме человека наркотических средств, психотропных веществ и их метаболитов в биологической среде (моча) иммунохимическим методом анализа (с прменением технических средств)</t>
  </si>
  <si>
    <t>Транспортировка больного с медицинским сопровождением (по желанию больного или его родственников) в пределах Волгоградской области  за 1 час</t>
  </si>
  <si>
    <t>ДОПОЛНЕНИЕ К ПРЕЙСКУРАНТУ</t>
  </si>
  <si>
    <t>цен на платные медицинские услуги, работы, оказываемые (выполняемые)</t>
  </si>
  <si>
    <t>в ГУЗ "Жирновская ЦРБ"</t>
  </si>
  <si>
    <t xml:space="preserve">№
</t>
  </si>
  <si>
    <t>стоимость
 2017г.</t>
  </si>
  <si>
    <t>Дежурство скорой медицинской помощи на массовых мероприятиях  за 1 час</t>
  </si>
  <si>
    <t xml:space="preserve">Медицинское сопровождение на спортивные  соревнования, оздоровительные, трудовые лагеря, культурные, массовые  и  общественные мероприятия за 1час   </t>
  </si>
  <si>
    <t>Пребывание в палате повышенной комфортности (сутки)</t>
  </si>
  <si>
    <t>Электроэнцефалограмма</t>
  </si>
  <si>
    <t>Сестринский уход (для пребывания на сестринском уходе менее 14 дней)(сутки)</t>
  </si>
  <si>
    <t>УСЛУГИ МЕДИЦИНСКОГО СЕРВИСА</t>
  </si>
  <si>
    <t>ИНЫЕ ВИДЫ МЕДИЦИНСКИХ УСЛУГ</t>
  </si>
  <si>
    <r>
      <t xml:space="preserve">к приказу № </t>
    </r>
    <r>
      <rPr>
        <sz val="13"/>
        <color rgb="FFFF0000"/>
        <rFont val="Times New Roman"/>
        <family val="1"/>
        <charset val="204"/>
      </rPr>
      <t xml:space="preserve">260  </t>
    </r>
    <r>
      <rPr>
        <sz val="13"/>
        <rFont val="Times New Roman"/>
        <family val="1"/>
        <charset val="204"/>
      </rPr>
      <t xml:space="preserve">
от  </t>
    </r>
    <r>
      <rPr>
        <sz val="13"/>
        <color rgb="FFFF0000"/>
        <rFont val="Times New Roman"/>
        <family val="1"/>
        <charset val="204"/>
      </rPr>
      <t>02.08.2016г.</t>
    </r>
  </si>
  <si>
    <t>Обязательное психиатрическое освидетельствование с выдачей заключения</t>
  </si>
  <si>
    <t>Обнаружение уробилиноидов (стерко-билина) и билирубина</t>
  </si>
  <si>
    <t>Медицинская экспертиза клиноко-экспертной комиссии трудоспособности трудящихся при различных заболеваниях, травмах, увечьях, анатомических дефектах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</si>
</sst>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.00_);_(* \(#,##0.00\);_(* &quot;-&quot;??_);_(@_)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8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1" applyNumberFormat="1" applyFont="1"/>
    <xf numFmtId="165" fontId="7" fillId="0" borderId="5" xfId="1" applyNumberFormat="1" applyFont="1" applyBorder="1" applyAlignment="1">
      <alignment vertical="center"/>
    </xf>
    <xf numFmtId="0" fontId="2" fillId="0" borderId="0" xfId="0" applyFont="1" applyAlignment="1"/>
    <xf numFmtId="166" fontId="3" fillId="0" borderId="0" xfId="1" applyNumberFormat="1" applyFont="1"/>
    <xf numFmtId="0" fontId="9" fillId="0" borderId="0" xfId="0" applyFont="1"/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2" fillId="2" borderId="0" xfId="0" applyFont="1" applyFill="1" applyAlignment="1">
      <alignment horizontal="right" vertical="top" wrapText="1"/>
    </xf>
    <xf numFmtId="165" fontId="14" fillId="0" borderId="5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165" fontId="12" fillId="2" borderId="5" xfId="1" applyNumberFormat="1" applyFont="1" applyFill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0" fontId="15" fillId="0" borderId="3" xfId="0" applyFont="1" applyBorder="1" applyAlignment="1">
      <alignment horizontal="center" wrapText="1"/>
    </xf>
    <xf numFmtId="0" fontId="12" fillId="0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5" fontId="11" fillId="0" borderId="5" xfId="2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6" fontId="18" fillId="0" borderId="5" xfId="2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vertical="top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2" borderId="0" xfId="0" applyFont="1" applyFill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4" fillId="0" borderId="2" xfId="1" applyNumberFormat="1" applyFon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right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165" fontId="11" fillId="0" borderId="5" xfId="2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rbserv-dcsql\&#1086;&#1073;&#1097;&#1080;&#1081;%20&#1076;&#1086;&#1089;&#1090;&#1091;&#1087;\&#1069;&#1082;&#1086;&#1085;&#1086;&#1084;&#1080;&#1089;&#1090;&#1099;\3.&#1087;&#1083;&#1072;&#1090;&#1085;&#1099;&#1077;\&#1055;&#1088;&#1077;&#1081;&#1089;&#1082;&#1091;&#1088;&#1072;&#1085;&#1090;\&#1055;&#1088;&#1077;&#1089;&#1082;&#1091;&#1088;&#1072;&#1085;&#1090;%20&#1091;&#1074;&#1077;&#1083;&#1080;&#1095;%20&#1085;&#1072;%2020%25%20&#1085;&#1072;%202011%20&#1075;&#1086;&#1076;%20&#1087;&#1088;&#1080;&#1083;.&#1082;%20&#1087;&#1088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3.&#1087;&#1083;&#1072;&#1090;&#1085;&#1099;&#1077;\&#1055;&#1088;&#1077;&#1081;&#1089;&#1082;&#1091;&#1088;&#1072;&#1085;&#1090;\&#1056;&#1072;&#1089;&#1095;&#1077;&#1090;&#1099;%20&#1089;%20&#1089;&#1086;&#1075;&#1083;&#1072;&#1089;&#1086;&#1074;&#1086;&#1095;&#1085;&#1086;&#1081;%20&#1090;&#1072;&#1073;&#1083;&#1080;&#1094;&#1077;&#1081;%20&#1079;&#1072;%202016\&#1056;&#1072;&#1089;&#1095;&#1077;&#1090;&#1099;%20&#1089;%202016%20&#1075;&#1086;&#1076;&#1072;\&#1044;&#1086;&#1087;.&#1087;&#1088;&#1077;&#1081;&#1089;&#1082;%20&#8470;2\&#1061;&#1058;&#1048;,&#1072;&#1083;&#1082;&#1086;&#1075;.&#1086;&#1087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3.&#1087;&#1083;&#1072;&#1090;&#1085;&#1099;&#1077;\&#1055;&#1088;&#1077;&#1081;&#1089;&#1082;&#1091;&#1088;&#1072;&#1085;&#1090;\&#1056;&#1072;&#1089;&#1095;&#1077;&#1090;&#1099;%20&#1089;%20&#1089;&#1086;&#1075;&#1083;&#1072;&#1089;&#1086;&#1074;&#1086;&#1095;&#1085;&#1086;&#1081;%20&#1090;&#1072;&#1073;&#1083;&#1080;&#1094;&#1077;&#1081;%20&#1079;&#1072;%202017&#1075;\&#1056;&#1072;&#1089;&#1095;&#1077;&#1090;&#1099;%20&#1090;&#1088;&#1072;&#1085;&#1089;&#1087;&#1086;&#1088;&#1090;.&#1073;&#1086;&#1083;&#1085;.,&#1076;&#1077;&#1078;&#1091;&#1088;&#1089;&#1090;.&#1057;&#1055;,&#1084;&#1077;&#1076;&#1089;&#1086;&#1087;&#1088;&#1086;&#1074;&#1086;&#1078;&#1076;.,&#1087;&#1088;&#1077;&#1073;&#1099;&#1074;.&#1074;%20&#1087;&#1072;&#1083;&#1072;&#1090;.,&#1085;&#1072;%2001.03.17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йск"/>
    </sheetNames>
    <sheetDataSet>
      <sheetData sheetId="0" refreshError="1">
        <row r="71">
          <cell r="E71">
            <v>56.529410439659635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6"/>
      <sheetName val="информ."/>
      <sheetName val="1,"/>
      <sheetName val="рас1"/>
      <sheetName val="ХТИ нов."/>
      <sheetName val="расч1"/>
      <sheetName val="Алког.оп."/>
      <sheetName val="Лист3"/>
      <sheetName val="мед.осв.прием вр.нарк."/>
      <sheetName val="прием вр.терап.стац"/>
    </sheetNames>
    <sheetDataSet>
      <sheetData sheetId="0"/>
      <sheetData sheetId="1"/>
      <sheetData sheetId="2"/>
      <sheetData sheetId="3"/>
      <sheetData sheetId="4">
        <row r="42">
          <cell r="F42">
            <v>1199.9672164495789</v>
          </cell>
        </row>
      </sheetData>
      <sheetData sheetId="5"/>
      <sheetData sheetId="6"/>
      <sheetData sheetId="7"/>
      <sheetData sheetId="8">
        <row r="5">
          <cell r="A5" t="str">
            <v>Медицинское освидетельствование на состояние опьянения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.расх."/>
      <sheetName val="."/>
      <sheetName val="информ"/>
      <sheetName val="доп.прейкс."/>
      <sheetName val="1"/>
      <sheetName val="1."/>
      <sheetName val="2."/>
      <sheetName val="2"/>
      <sheetName val="2,1"/>
      <sheetName val="1,"/>
      <sheetName val="1,3"/>
      <sheetName val="3"/>
      <sheetName val="3,4"/>
      <sheetName val="4"/>
      <sheetName val="4,1"/>
      <sheetName val="4,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2">
          <cell r="F32">
            <v>990.14741594896464</v>
          </cell>
        </row>
      </sheetData>
      <sheetData sheetId="6"/>
      <sheetData sheetId="7" refreshError="1"/>
      <sheetData sheetId="8" refreshError="1"/>
      <sheetData sheetId="9" refreshError="1"/>
      <sheetData sheetId="10">
        <row r="32">
          <cell r="F32">
            <v>551.24741594896454</v>
          </cell>
        </row>
      </sheetData>
      <sheetData sheetId="11" refreshError="1"/>
      <sheetData sheetId="12">
        <row r="31">
          <cell r="F31">
            <v>200.2</v>
          </cell>
        </row>
      </sheetData>
      <sheetData sheetId="13" refreshError="1"/>
      <sheetData sheetId="14" refreshError="1"/>
      <sheetData sheetId="15">
        <row r="31">
          <cell r="F31">
            <v>274.79977290683979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8"/>
  <sheetViews>
    <sheetView tabSelected="1" topLeftCell="A150" zoomScale="90" zoomScaleNormal="90" workbookViewId="0">
      <selection activeCell="E154" sqref="E154"/>
    </sheetView>
  </sheetViews>
  <sheetFormatPr defaultRowHeight="17.25" x14ac:dyDescent="0.3"/>
  <cols>
    <col min="1" max="1" width="5.140625" style="13" customWidth="1"/>
    <col min="2" max="2" width="99" style="15" customWidth="1"/>
    <col min="3" max="4" width="7.85546875" style="28" hidden="1" customWidth="1"/>
    <col min="5" max="5" width="15.7109375" style="28" customWidth="1"/>
    <col min="6" max="6" width="17" style="28" customWidth="1"/>
    <col min="7" max="7" width="1.7109375" customWidth="1"/>
  </cols>
  <sheetData>
    <row r="1" spans="1:9" ht="15.75" hidden="1" customHeight="1" x14ac:dyDescent="0.25">
      <c r="A1" s="51" t="s">
        <v>121</v>
      </c>
      <c r="B1" s="51"/>
      <c r="C1" s="14"/>
      <c r="D1" s="46" t="s">
        <v>122</v>
      </c>
      <c r="E1" s="46"/>
      <c r="F1" s="46"/>
    </row>
    <row r="2" spans="1:9" ht="15.75" hidden="1" customHeight="1" x14ac:dyDescent="0.25">
      <c r="A2" s="51" t="s">
        <v>123</v>
      </c>
      <c r="B2" s="51"/>
      <c r="C2" s="14"/>
      <c r="D2" s="46" t="s">
        <v>124</v>
      </c>
      <c r="E2" s="46"/>
      <c r="F2" s="46"/>
    </row>
    <row r="3" spans="1:9" ht="15.75" hidden="1" customHeight="1" x14ac:dyDescent="0.25">
      <c r="A3" s="51" t="s">
        <v>125</v>
      </c>
      <c r="B3" s="51"/>
      <c r="C3" s="14"/>
      <c r="D3" s="46" t="s">
        <v>126</v>
      </c>
      <c r="E3" s="46"/>
      <c r="F3" s="46"/>
    </row>
    <row r="4" spans="1:9" ht="15.75" hidden="1" customHeight="1" x14ac:dyDescent="0.25">
      <c r="A4" s="51" t="s">
        <v>127</v>
      </c>
      <c r="B4" s="51"/>
      <c r="C4" s="14"/>
      <c r="D4" s="46" t="s">
        <v>128</v>
      </c>
      <c r="E4" s="46"/>
      <c r="F4" s="46"/>
    </row>
    <row r="5" spans="1:9" ht="15.75" hidden="1" customHeight="1" x14ac:dyDescent="0.25">
      <c r="A5" s="51" t="s">
        <v>130</v>
      </c>
      <c r="B5" s="51"/>
      <c r="C5" s="14"/>
      <c r="D5" s="46" t="s">
        <v>131</v>
      </c>
      <c r="E5" s="46"/>
      <c r="F5" s="46"/>
    </row>
    <row r="6" spans="1:9" ht="15.75" hidden="1" customHeight="1" x14ac:dyDescent="0.25">
      <c r="A6" s="51" t="s">
        <v>129</v>
      </c>
      <c r="B6" s="51"/>
      <c r="C6" s="14"/>
      <c r="D6" s="46" t="s">
        <v>129</v>
      </c>
      <c r="E6" s="46"/>
      <c r="F6" s="46"/>
    </row>
    <row r="7" spans="1:9" ht="22.5" hidden="1" customHeight="1" x14ac:dyDescent="0.25">
      <c r="A7" s="12"/>
      <c r="C7" s="16"/>
      <c r="D7" s="16"/>
      <c r="E7" s="52" t="s">
        <v>133</v>
      </c>
      <c r="F7" s="52"/>
    </row>
    <row r="8" spans="1:9" ht="33.75" hidden="1" customHeight="1" x14ac:dyDescent="0.25">
      <c r="C8" s="16"/>
      <c r="D8" s="16"/>
      <c r="E8" s="52" t="s">
        <v>209</v>
      </c>
      <c r="F8" s="52"/>
    </row>
    <row r="9" spans="1:9" ht="24" customHeight="1" x14ac:dyDescent="0.3">
      <c r="A9" s="55" t="s">
        <v>118</v>
      </c>
      <c r="B9" s="55"/>
      <c r="C9" s="55"/>
      <c r="D9" s="55"/>
      <c r="E9" s="55"/>
      <c r="F9" s="55"/>
      <c r="G9" s="3"/>
      <c r="H9" s="3"/>
      <c r="I9" s="3"/>
    </row>
    <row r="10" spans="1:9" ht="18.75" x14ac:dyDescent="0.3">
      <c r="A10" s="55" t="s">
        <v>119</v>
      </c>
      <c r="B10" s="55"/>
      <c r="C10" s="55"/>
      <c r="D10" s="55"/>
      <c r="E10" s="55"/>
      <c r="F10" s="55"/>
      <c r="G10" s="3"/>
      <c r="H10" s="3"/>
      <c r="I10" s="3"/>
    </row>
    <row r="11" spans="1:9" ht="18.75" x14ac:dyDescent="0.3">
      <c r="A11" s="55" t="s">
        <v>120</v>
      </c>
      <c r="B11" s="55"/>
      <c r="C11" s="55"/>
      <c r="D11" s="55"/>
      <c r="E11" s="55"/>
      <c r="F11" s="55"/>
      <c r="G11" s="3"/>
      <c r="H11" s="3"/>
      <c r="I11" s="3"/>
    </row>
    <row r="12" spans="1:9" ht="15" x14ac:dyDescent="0.25">
      <c r="A12" s="56"/>
      <c r="B12" s="56"/>
      <c r="C12" s="56"/>
      <c r="D12" s="56"/>
      <c r="E12" s="56"/>
      <c r="F12" s="56"/>
    </row>
    <row r="13" spans="1:9" ht="23.25" customHeight="1" x14ac:dyDescent="0.25">
      <c r="A13" s="53" t="s">
        <v>132</v>
      </c>
      <c r="B13" s="47" t="s">
        <v>134</v>
      </c>
      <c r="C13" s="49" t="s">
        <v>0</v>
      </c>
      <c r="D13" s="50"/>
      <c r="E13" s="49" t="s">
        <v>135</v>
      </c>
      <c r="F13" s="50"/>
    </row>
    <row r="14" spans="1:9" ht="35.25" customHeight="1" x14ac:dyDescent="0.25">
      <c r="A14" s="54"/>
      <c r="B14" s="48"/>
      <c r="C14" s="17" t="s">
        <v>1</v>
      </c>
      <c r="D14" s="17" t="s">
        <v>2</v>
      </c>
      <c r="E14" s="18" t="s">
        <v>1</v>
      </c>
      <c r="F14" s="18" t="s">
        <v>2</v>
      </c>
    </row>
    <row r="15" spans="1:9" ht="16.5" x14ac:dyDescent="0.25">
      <c r="A15" s="2"/>
      <c r="B15" s="44" t="s">
        <v>3</v>
      </c>
      <c r="C15" s="45"/>
      <c r="D15" s="45"/>
      <c r="E15" s="45"/>
      <c r="F15" s="45"/>
    </row>
    <row r="16" spans="1:9" ht="17.25" customHeight="1" x14ac:dyDescent="0.25">
      <c r="A16" s="2">
        <v>1</v>
      </c>
      <c r="B16" s="19" t="s">
        <v>4</v>
      </c>
      <c r="C16" s="20">
        <v>146</v>
      </c>
      <c r="D16" s="20">
        <v>146</v>
      </c>
      <c r="E16" s="20">
        <v>106</v>
      </c>
      <c r="F16" s="21">
        <v>105.6</v>
      </c>
    </row>
    <row r="17" spans="1:6" ht="17.25" customHeight="1" x14ac:dyDescent="0.25">
      <c r="A17" s="2">
        <v>2</v>
      </c>
      <c r="B17" s="19" t="s">
        <v>5</v>
      </c>
      <c r="C17" s="20">
        <v>104</v>
      </c>
      <c r="D17" s="20">
        <v>104</v>
      </c>
      <c r="E17" s="20">
        <v>80</v>
      </c>
      <c r="F17" s="21">
        <v>80.3</v>
      </c>
    </row>
    <row r="18" spans="1:6" ht="17.25" customHeight="1" x14ac:dyDescent="0.25">
      <c r="A18" s="2">
        <v>3</v>
      </c>
      <c r="B18" s="19" t="s">
        <v>6</v>
      </c>
      <c r="C18" s="20">
        <v>175</v>
      </c>
      <c r="D18" s="20">
        <v>175</v>
      </c>
      <c r="E18" s="20">
        <v>90</v>
      </c>
      <c r="F18" s="21">
        <v>90.2</v>
      </c>
    </row>
    <row r="19" spans="1:6" ht="17.25" customHeight="1" x14ac:dyDescent="0.25">
      <c r="A19" s="2">
        <v>4</v>
      </c>
      <c r="B19" s="19" t="s">
        <v>7</v>
      </c>
      <c r="C19" s="20">
        <v>116</v>
      </c>
      <c r="D19" s="20">
        <v>116</v>
      </c>
      <c r="E19" s="20">
        <v>65</v>
      </c>
      <c r="F19" s="21">
        <v>64.900000000000006</v>
      </c>
    </row>
    <row r="20" spans="1:6" ht="17.25" customHeight="1" x14ac:dyDescent="0.25">
      <c r="A20" s="2">
        <v>5</v>
      </c>
      <c r="B20" s="19" t="s">
        <v>8</v>
      </c>
      <c r="C20" s="20">
        <v>100</v>
      </c>
      <c r="D20" s="20">
        <v>106</v>
      </c>
      <c r="E20" s="20">
        <v>57</v>
      </c>
      <c r="F20" s="21">
        <v>57.2</v>
      </c>
    </row>
    <row r="21" spans="1:6" ht="17.25" customHeight="1" x14ac:dyDescent="0.25">
      <c r="A21" s="2">
        <v>6</v>
      </c>
      <c r="B21" s="19" t="s">
        <v>9</v>
      </c>
      <c r="C21" s="20">
        <v>96</v>
      </c>
      <c r="D21" s="20">
        <v>96</v>
      </c>
      <c r="E21" s="20">
        <v>78</v>
      </c>
      <c r="F21" s="21">
        <v>78.099999999999994</v>
      </c>
    </row>
    <row r="22" spans="1:6" ht="17.25" customHeight="1" x14ac:dyDescent="0.25">
      <c r="A22" s="2">
        <v>7</v>
      </c>
      <c r="B22" s="19" t="s">
        <v>10</v>
      </c>
      <c r="C22" s="20">
        <v>85</v>
      </c>
      <c r="D22" s="20">
        <v>101</v>
      </c>
      <c r="E22" s="20">
        <v>81</v>
      </c>
      <c r="F22" s="21">
        <v>81.400000000000006</v>
      </c>
    </row>
    <row r="23" spans="1:6" ht="17.25" customHeight="1" x14ac:dyDescent="0.25">
      <c r="A23" s="2">
        <v>8</v>
      </c>
      <c r="B23" s="19" t="s">
        <v>11</v>
      </c>
      <c r="C23" s="20"/>
      <c r="D23" s="20">
        <v>98</v>
      </c>
      <c r="E23" s="20"/>
      <c r="F23" s="21">
        <v>55.479834521882459</v>
      </c>
    </row>
    <row r="24" spans="1:6" ht="17.25" customHeight="1" x14ac:dyDescent="0.25">
      <c r="A24" s="2">
        <v>9</v>
      </c>
      <c r="B24" s="19" t="s">
        <v>12</v>
      </c>
      <c r="C24" s="20">
        <v>100</v>
      </c>
      <c r="D24" s="20">
        <v>100</v>
      </c>
      <c r="E24" s="20">
        <v>61</v>
      </c>
      <c r="F24" s="21">
        <v>61.413230679287039</v>
      </c>
    </row>
    <row r="25" spans="1:6" ht="17.25" customHeight="1" x14ac:dyDescent="0.25">
      <c r="A25" s="2">
        <v>10</v>
      </c>
      <c r="B25" s="19" t="s">
        <v>13</v>
      </c>
      <c r="C25" s="20">
        <v>98</v>
      </c>
      <c r="D25" s="20">
        <v>98</v>
      </c>
      <c r="E25" s="20">
        <v>88</v>
      </c>
      <c r="F25" s="21">
        <v>88.479834521882452</v>
      </c>
    </row>
    <row r="26" spans="1:6" ht="17.25" customHeight="1" x14ac:dyDescent="0.25">
      <c r="A26" s="2">
        <v>11</v>
      </c>
      <c r="B26" s="19" t="s">
        <v>14</v>
      </c>
      <c r="C26" s="20">
        <v>115</v>
      </c>
      <c r="D26" s="20">
        <v>0</v>
      </c>
      <c r="E26" s="20">
        <v>55</v>
      </c>
      <c r="F26" s="21"/>
    </row>
    <row r="27" spans="1:6" ht="17.25" customHeight="1" x14ac:dyDescent="0.25">
      <c r="A27" s="2">
        <v>12</v>
      </c>
      <c r="B27" s="19" t="s">
        <v>15</v>
      </c>
      <c r="C27" s="20">
        <v>126</v>
      </c>
      <c r="D27" s="20">
        <v>140</v>
      </c>
      <c r="E27" s="20">
        <v>127</v>
      </c>
      <c r="F27" s="21">
        <v>125.93089476184403</v>
      </c>
    </row>
    <row r="28" spans="1:6" ht="17.25" customHeight="1" x14ac:dyDescent="0.25">
      <c r="A28" s="2">
        <v>13</v>
      </c>
      <c r="B28" s="19" t="s">
        <v>16</v>
      </c>
      <c r="C28" s="20">
        <v>142</v>
      </c>
      <c r="D28" s="20">
        <v>142</v>
      </c>
      <c r="E28" s="20">
        <v>76</v>
      </c>
      <c r="F28" s="21">
        <v>75.92468713893291</v>
      </c>
    </row>
    <row r="29" spans="1:6" ht="17.25" customHeight="1" x14ac:dyDescent="0.25">
      <c r="A29" s="2">
        <v>14</v>
      </c>
      <c r="B29" s="19" t="s">
        <v>17</v>
      </c>
      <c r="C29" s="20">
        <v>156</v>
      </c>
      <c r="D29" s="20">
        <v>0</v>
      </c>
      <c r="E29" s="20">
        <v>104</v>
      </c>
      <c r="F29" s="21"/>
    </row>
    <row r="30" spans="1:6" ht="17.25" customHeight="1" x14ac:dyDescent="0.25">
      <c r="A30" s="2">
        <v>15</v>
      </c>
      <c r="B30" s="19" t="s">
        <v>18</v>
      </c>
      <c r="C30" s="20">
        <v>96</v>
      </c>
      <c r="D30" s="20">
        <v>108</v>
      </c>
      <c r="E30" s="20">
        <v>97</v>
      </c>
      <c r="F30" s="21">
        <v>100.74765935042183</v>
      </c>
    </row>
    <row r="31" spans="1:6" ht="17.25" customHeight="1" x14ac:dyDescent="0.25">
      <c r="A31" s="2">
        <v>16</v>
      </c>
      <c r="B31" s="19" t="s">
        <v>19</v>
      </c>
      <c r="C31" s="20">
        <v>141</v>
      </c>
      <c r="D31" s="20">
        <v>134</v>
      </c>
      <c r="E31" s="20">
        <v>101</v>
      </c>
      <c r="F31" s="21">
        <v>100.74765935042183</v>
      </c>
    </row>
    <row r="32" spans="1:6" ht="32.25" customHeight="1" x14ac:dyDescent="0.25">
      <c r="A32" s="2"/>
      <c r="B32" s="44" t="s">
        <v>136</v>
      </c>
      <c r="C32" s="45"/>
      <c r="D32" s="45"/>
      <c r="E32" s="45"/>
      <c r="F32" s="45"/>
    </row>
    <row r="33" spans="1:6" ht="17.25" customHeight="1" x14ac:dyDescent="0.25">
      <c r="A33" s="2">
        <v>17</v>
      </c>
      <c r="B33" s="19" t="s">
        <v>137</v>
      </c>
      <c r="C33" s="20">
        <v>20</v>
      </c>
      <c r="D33" s="20">
        <v>20</v>
      </c>
      <c r="E33" s="20">
        <v>146</v>
      </c>
      <c r="F33" s="21">
        <f>E33</f>
        <v>146</v>
      </c>
    </row>
    <row r="34" spans="1:6" ht="17.25" customHeight="1" x14ac:dyDescent="0.25">
      <c r="A34" s="2">
        <v>18</v>
      </c>
      <c r="B34" s="19" t="s">
        <v>138</v>
      </c>
      <c r="C34" s="20">
        <v>20</v>
      </c>
      <c r="D34" s="20">
        <v>20</v>
      </c>
      <c r="E34" s="20">
        <v>104</v>
      </c>
      <c r="F34" s="21">
        <f>E34</f>
        <v>104</v>
      </c>
    </row>
    <row r="35" spans="1:6" ht="17.25" customHeight="1" x14ac:dyDescent="0.25">
      <c r="A35" s="2">
        <v>19</v>
      </c>
      <c r="B35" s="19" t="s">
        <v>139</v>
      </c>
      <c r="C35" s="20">
        <v>20</v>
      </c>
      <c r="D35" s="20">
        <v>20</v>
      </c>
      <c r="E35" s="20">
        <v>175</v>
      </c>
      <c r="F35" s="21">
        <f>E35</f>
        <v>175</v>
      </c>
    </row>
    <row r="36" spans="1:6" ht="17.25" customHeight="1" x14ac:dyDescent="0.25">
      <c r="A36" s="2">
        <v>20</v>
      </c>
      <c r="B36" s="19" t="s">
        <v>140</v>
      </c>
      <c r="C36" s="20">
        <v>20</v>
      </c>
      <c r="D36" s="20">
        <v>20</v>
      </c>
      <c r="E36" s="20">
        <v>116</v>
      </c>
      <c r="F36" s="21">
        <f>E36</f>
        <v>116</v>
      </c>
    </row>
    <row r="37" spans="1:6" ht="17.25" customHeight="1" x14ac:dyDescent="0.25">
      <c r="A37" s="2">
        <v>21</v>
      </c>
      <c r="B37" s="19" t="s">
        <v>141</v>
      </c>
      <c r="C37" s="20">
        <v>20</v>
      </c>
      <c r="D37" s="20">
        <v>20</v>
      </c>
      <c r="E37" s="20">
        <v>100</v>
      </c>
      <c r="F37" s="21">
        <v>106</v>
      </c>
    </row>
    <row r="38" spans="1:6" ht="17.25" customHeight="1" x14ac:dyDescent="0.25">
      <c r="A38" s="2">
        <v>22</v>
      </c>
      <c r="B38" s="19" t="s">
        <v>142</v>
      </c>
      <c r="C38" s="20">
        <v>20</v>
      </c>
      <c r="D38" s="20">
        <v>20</v>
      </c>
      <c r="E38" s="20">
        <v>96</v>
      </c>
      <c r="F38" s="21">
        <v>96</v>
      </c>
    </row>
    <row r="39" spans="1:6" ht="17.25" customHeight="1" x14ac:dyDescent="0.25">
      <c r="A39" s="2">
        <v>23</v>
      </c>
      <c r="B39" s="19" t="s">
        <v>143</v>
      </c>
      <c r="C39" s="20">
        <v>20</v>
      </c>
      <c r="D39" s="20">
        <v>20</v>
      </c>
      <c r="E39" s="20">
        <v>85</v>
      </c>
      <c r="F39" s="21">
        <v>101</v>
      </c>
    </row>
    <row r="40" spans="1:6" ht="17.25" customHeight="1" x14ac:dyDescent="0.25">
      <c r="A40" s="2">
        <v>24</v>
      </c>
      <c r="B40" s="19" t="s">
        <v>144</v>
      </c>
      <c r="C40" s="20"/>
      <c r="D40" s="20">
        <v>20</v>
      </c>
      <c r="E40" s="20"/>
      <c r="F40" s="21">
        <v>98</v>
      </c>
    </row>
    <row r="41" spans="1:6" ht="17.25" customHeight="1" x14ac:dyDescent="0.25">
      <c r="A41" s="2">
        <v>25</v>
      </c>
      <c r="B41" s="19" t="s">
        <v>145</v>
      </c>
      <c r="C41" s="20">
        <v>20</v>
      </c>
      <c r="D41" s="20">
        <v>20</v>
      </c>
      <c r="E41" s="20">
        <v>100</v>
      </c>
      <c r="F41" s="21">
        <v>100</v>
      </c>
    </row>
    <row r="42" spans="1:6" ht="17.25" customHeight="1" x14ac:dyDescent="0.25">
      <c r="A42" s="2">
        <v>26</v>
      </c>
      <c r="B42" s="19" t="s">
        <v>146</v>
      </c>
      <c r="C42" s="20">
        <v>20</v>
      </c>
      <c r="D42" s="20">
        <v>20</v>
      </c>
      <c r="E42" s="20">
        <v>98</v>
      </c>
      <c r="F42" s="21">
        <v>98</v>
      </c>
    </row>
    <row r="43" spans="1:6" ht="17.25" customHeight="1" x14ac:dyDescent="0.25">
      <c r="A43" s="2">
        <v>27</v>
      </c>
      <c r="B43" s="19" t="s">
        <v>147</v>
      </c>
      <c r="C43" s="20">
        <v>20</v>
      </c>
      <c r="D43" s="20"/>
      <c r="E43" s="20">
        <v>115</v>
      </c>
      <c r="F43" s="21">
        <v>0</v>
      </c>
    </row>
    <row r="44" spans="1:6" ht="17.25" customHeight="1" x14ac:dyDescent="0.25">
      <c r="A44" s="2">
        <v>28</v>
      </c>
      <c r="B44" s="19" t="s">
        <v>148</v>
      </c>
      <c r="C44" s="20">
        <v>20</v>
      </c>
      <c r="D44" s="20">
        <v>20</v>
      </c>
      <c r="E44" s="20">
        <v>126</v>
      </c>
      <c r="F44" s="21">
        <v>140</v>
      </c>
    </row>
    <row r="45" spans="1:6" ht="17.25" customHeight="1" x14ac:dyDescent="0.25">
      <c r="A45" s="2">
        <v>29</v>
      </c>
      <c r="B45" s="19" t="s">
        <v>149</v>
      </c>
      <c r="C45" s="20"/>
      <c r="D45" s="20">
        <v>20</v>
      </c>
      <c r="E45" s="20"/>
      <c r="F45" s="21">
        <v>140</v>
      </c>
    </row>
    <row r="46" spans="1:6" ht="17.25" customHeight="1" x14ac:dyDescent="0.25">
      <c r="A46" s="2">
        <v>30</v>
      </c>
      <c r="B46" s="19" t="s">
        <v>150</v>
      </c>
      <c r="C46" s="20">
        <v>20</v>
      </c>
      <c r="D46" s="20">
        <v>20</v>
      </c>
      <c r="E46" s="20">
        <v>142</v>
      </c>
      <c r="F46" s="21">
        <v>142</v>
      </c>
    </row>
    <row r="47" spans="1:6" ht="17.25" customHeight="1" x14ac:dyDescent="0.25">
      <c r="A47" s="2">
        <v>31</v>
      </c>
      <c r="B47" s="19" t="s">
        <v>151</v>
      </c>
      <c r="C47" s="20">
        <v>20</v>
      </c>
      <c r="D47" s="20">
        <v>20</v>
      </c>
      <c r="E47" s="20">
        <v>156</v>
      </c>
      <c r="F47" s="21">
        <v>0</v>
      </c>
    </row>
    <row r="48" spans="1:6" ht="17.25" customHeight="1" x14ac:dyDescent="0.25">
      <c r="A48" s="2">
        <v>32</v>
      </c>
      <c r="B48" s="19" t="s">
        <v>152</v>
      </c>
      <c r="C48" s="20">
        <v>20</v>
      </c>
      <c r="D48" s="20">
        <v>20</v>
      </c>
      <c r="E48" s="20">
        <v>96</v>
      </c>
      <c r="F48" s="21">
        <v>108</v>
      </c>
    </row>
    <row r="49" spans="1:6" ht="17.25" hidden="1" customHeight="1" x14ac:dyDescent="0.25">
      <c r="A49" s="2">
        <v>33</v>
      </c>
      <c r="B49" s="19" t="s">
        <v>153</v>
      </c>
      <c r="C49" s="20">
        <v>20</v>
      </c>
      <c r="D49" s="20">
        <v>20</v>
      </c>
      <c r="E49" s="20">
        <v>141</v>
      </c>
      <c r="F49" s="21">
        <v>134</v>
      </c>
    </row>
    <row r="50" spans="1:6" ht="32.25" customHeight="1" x14ac:dyDescent="0.25">
      <c r="A50" s="2"/>
      <c r="B50" s="42" t="s">
        <v>23</v>
      </c>
      <c r="C50" s="43"/>
      <c r="D50" s="43"/>
      <c r="E50" s="43"/>
      <c r="F50" s="43"/>
    </row>
    <row r="51" spans="1:6" ht="17.25" customHeight="1" x14ac:dyDescent="0.25">
      <c r="A51" s="2">
        <v>34</v>
      </c>
      <c r="B51" s="19" t="s">
        <v>20</v>
      </c>
      <c r="C51" s="20">
        <v>125</v>
      </c>
      <c r="D51" s="20">
        <v>125</v>
      </c>
      <c r="E51" s="20">
        <v>47</v>
      </c>
      <c r="F51" s="21">
        <v>47.3</v>
      </c>
    </row>
    <row r="52" spans="1:6" ht="21" customHeight="1" x14ac:dyDescent="0.25">
      <c r="A52" s="2">
        <v>35</v>
      </c>
      <c r="B52" s="41" t="s">
        <v>21</v>
      </c>
      <c r="C52" s="20">
        <v>274</v>
      </c>
      <c r="D52" s="20">
        <v>274</v>
      </c>
      <c r="E52" s="20">
        <v>129</v>
      </c>
      <c r="F52" s="21">
        <v>129.80000000000001</v>
      </c>
    </row>
    <row r="53" spans="1:6" ht="15.75" customHeight="1" x14ac:dyDescent="0.25">
      <c r="A53" s="2">
        <v>36</v>
      </c>
      <c r="B53" s="41" t="s">
        <v>22</v>
      </c>
      <c r="C53" s="20">
        <v>155</v>
      </c>
      <c r="D53" s="20">
        <v>155</v>
      </c>
      <c r="E53" s="20">
        <v>79</v>
      </c>
      <c r="F53" s="21">
        <v>79.2</v>
      </c>
    </row>
    <row r="54" spans="1:6" ht="16.5" x14ac:dyDescent="0.25">
      <c r="A54" s="2"/>
      <c r="B54" s="44" t="s">
        <v>29</v>
      </c>
      <c r="C54" s="45"/>
      <c r="D54" s="45"/>
      <c r="E54" s="45"/>
      <c r="F54" s="45"/>
    </row>
    <row r="55" spans="1:6" ht="17.25" customHeight="1" x14ac:dyDescent="0.25">
      <c r="A55" s="2">
        <v>37</v>
      </c>
      <c r="B55" s="19" t="s">
        <v>30</v>
      </c>
      <c r="C55" s="20">
        <v>179</v>
      </c>
      <c r="D55" s="20">
        <f>C55</f>
        <v>179</v>
      </c>
      <c r="E55" s="20">
        <v>93</v>
      </c>
      <c r="F55" s="21">
        <f>E55</f>
        <v>93</v>
      </c>
    </row>
    <row r="56" spans="1:6" ht="16.5" x14ac:dyDescent="0.25">
      <c r="A56" s="2"/>
      <c r="B56" s="44" t="s">
        <v>31</v>
      </c>
      <c r="C56" s="45"/>
      <c r="D56" s="45"/>
      <c r="E56" s="45"/>
      <c r="F56" s="45"/>
    </row>
    <row r="57" spans="1:6" ht="16.5" x14ac:dyDescent="0.25">
      <c r="A57" s="2"/>
      <c r="B57" s="44" t="s">
        <v>32</v>
      </c>
      <c r="C57" s="45"/>
      <c r="D57" s="45"/>
      <c r="E57" s="45"/>
      <c r="F57" s="45"/>
    </row>
    <row r="58" spans="1:6" ht="17.25" customHeight="1" x14ac:dyDescent="0.25">
      <c r="A58" s="2">
        <v>38</v>
      </c>
      <c r="B58" s="19" t="s">
        <v>33</v>
      </c>
      <c r="C58" s="20">
        <v>175.48565749842226</v>
      </c>
      <c r="D58" s="20">
        <f>C58</f>
        <v>175.48565749842226</v>
      </c>
      <c r="E58" s="20">
        <v>96</v>
      </c>
      <c r="F58" s="21">
        <f>E58</f>
        <v>96</v>
      </c>
    </row>
    <row r="59" spans="1:6" ht="17.25" customHeight="1" x14ac:dyDescent="0.25">
      <c r="A59" s="2">
        <v>39</v>
      </c>
      <c r="B59" s="19" t="s">
        <v>34</v>
      </c>
      <c r="C59" s="20">
        <v>315.3326596058161</v>
      </c>
      <c r="D59" s="20">
        <f t="shared" ref="D59:D62" si="0">C59</f>
        <v>315.3326596058161</v>
      </c>
      <c r="E59" s="20">
        <v>211</v>
      </c>
      <c r="F59" s="21">
        <f t="shared" ref="F59:F62" si="1">E59</f>
        <v>211</v>
      </c>
    </row>
    <row r="60" spans="1:6" ht="17.25" customHeight="1" x14ac:dyDescent="0.25">
      <c r="A60" s="2">
        <v>40</v>
      </c>
      <c r="B60" s="19" t="s">
        <v>35</v>
      </c>
      <c r="C60" s="20">
        <v>239.91721407548206</v>
      </c>
      <c r="D60" s="20">
        <f t="shared" si="0"/>
        <v>239.91721407548206</v>
      </c>
      <c r="E60" s="20">
        <v>150</v>
      </c>
      <c r="F60" s="21">
        <f t="shared" si="1"/>
        <v>150</v>
      </c>
    </row>
    <row r="61" spans="1:6" ht="17.25" customHeight="1" x14ac:dyDescent="0.25">
      <c r="A61" s="2">
        <v>41</v>
      </c>
      <c r="B61" s="19" t="s">
        <v>36</v>
      </c>
      <c r="C61" s="20">
        <v>180.94088800967555</v>
      </c>
      <c r="D61" s="20">
        <f t="shared" si="0"/>
        <v>180.94088800967555</v>
      </c>
      <c r="E61" s="20">
        <v>102</v>
      </c>
      <c r="F61" s="21">
        <f t="shared" si="1"/>
        <v>102</v>
      </c>
    </row>
    <row r="62" spans="1:6" ht="17.25" customHeight="1" x14ac:dyDescent="0.25">
      <c r="A62" s="2">
        <v>42</v>
      </c>
      <c r="B62" s="19" t="s">
        <v>37</v>
      </c>
      <c r="C62" s="20">
        <v>242.52198996771082</v>
      </c>
      <c r="D62" s="20">
        <f t="shared" si="0"/>
        <v>242.52198996771082</v>
      </c>
      <c r="E62" s="20">
        <v>155</v>
      </c>
      <c r="F62" s="21">
        <f t="shared" si="1"/>
        <v>155</v>
      </c>
    </row>
    <row r="63" spans="1:6" ht="16.5" x14ac:dyDescent="0.25">
      <c r="A63" s="2"/>
      <c r="B63" s="44" t="s">
        <v>38</v>
      </c>
      <c r="C63" s="45"/>
      <c r="D63" s="45"/>
      <c r="E63" s="45"/>
      <c r="F63" s="45"/>
    </row>
    <row r="64" spans="1:6" ht="17.25" customHeight="1" x14ac:dyDescent="0.25">
      <c r="A64" s="2">
        <v>43</v>
      </c>
      <c r="B64" s="19" t="s">
        <v>39</v>
      </c>
      <c r="C64" s="20">
        <v>86</v>
      </c>
      <c r="D64" s="20">
        <f>C64</f>
        <v>86</v>
      </c>
      <c r="E64" s="20">
        <v>51</v>
      </c>
      <c r="F64" s="21">
        <f>E64</f>
        <v>51</v>
      </c>
    </row>
    <row r="65" spans="1:6" ht="30" customHeight="1" x14ac:dyDescent="0.25">
      <c r="A65" s="2">
        <v>44</v>
      </c>
      <c r="B65" s="19" t="s">
        <v>154</v>
      </c>
      <c r="C65" s="20">
        <v>131</v>
      </c>
      <c r="D65" s="20">
        <f t="shared" ref="D65:D70" si="2">C65</f>
        <v>131</v>
      </c>
      <c r="E65" s="20">
        <v>89</v>
      </c>
      <c r="F65" s="20">
        <f t="shared" ref="F65:F70" si="3">E65</f>
        <v>89</v>
      </c>
    </row>
    <row r="66" spans="1:6" ht="17.25" customHeight="1" x14ac:dyDescent="0.25">
      <c r="A66" s="2">
        <v>45</v>
      </c>
      <c r="B66" s="19" t="s">
        <v>40</v>
      </c>
      <c r="C66" s="20">
        <v>62</v>
      </c>
      <c r="D66" s="20">
        <f t="shared" si="2"/>
        <v>62</v>
      </c>
      <c r="E66" s="20">
        <v>34</v>
      </c>
      <c r="F66" s="21">
        <f t="shared" si="3"/>
        <v>34</v>
      </c>
    </row>
    <row r="67" spans="1:6" ht="17.25" customHeight="1" x14ac:dyDescent="0.25">
      <c r="A67" s="2">
        <v>46</v>
      </c>
      <c r="B67" s="19" t="s">
        <v>41</v>
      </c>
      <c r="C67" s="20">
        <v>191</v>
      </c>
      <c r="D67" s="20">
        <f t="shared" si="2"/>
        <v>191</v>
      </c>
      <c r="E67" s="20">
        <v>143</v>
      </c>
      <c r="F67" s="21">
        <f t="shared" si="3"/>
        <v>143</v>
      </c>
    </row>
    <row r="68" spans="1:6" ht="17.25" customHeight="1" x14ac:dyDescent="0.25">
      <c r="A68" s="2">
        <v>47</v>
      </c>
      <c r="B68" s="19" t="s">
        <v>42</v>
      </c>
      <c r="C68" s="20">
        <v>48</v>
      </c>
      <c r="D68" s="20">
        <f t="shared" si="2"/>
        <v>48</v>
      </c>
      <c r="E68" s="20">
        <v>22</v>
      </c>
      <c r="F68" s="21">
        <f t="shared" si="3"/>
        <v>22</v>
      </c>
    </row>
    <row r="69" spans="1:6" ht="17.25" customHeight="1" x14ac:dyDescent="0.25">
      <c r="A69" s="2">
        <v>48</v>
      </c>
      <c r="B69" s="19" t="s">
        <v>43</v>
      </c>
      <c r="C69" s="20">
        <v>58</v>
      </c>
      <c r="D69" s="20">
        <f t="shared" si="2"/>
        <v>58</v>
      </c>
      <c r="E69" s="20">
        <v>30</v>
      </c>
      <c r="F69" s="21">
        <f t="shared" si="3"/>
        <v>30</v>
      </c>
    </row>
    <row r="70" spans="1:6" ht="17.25" customHeight="1" x14ac:dyDescent="0.25">
      <c r="A70" s="2">
        <v>49</v>
      </c>
      <c r="B70" s="19" t="s">
        <v>44</v>
      </c>
      <c r="C70" s="20">
        <v>193</v>
      </c>
      <c r="D70" s="20">
        <f t="shared" si="2"/>
        <v>193</v>
      </c>
      <c r="E70" s="20">
        <v>168</v>
      </c>
      <c r="F70" s="21">
        <f t="shared" si="3"/>
        <v>168</v>
      </c>
    </row>
    <row r="71" spans="1:6" ht="16.5" x14ac:dyDescent="0.25">
      <c r="A71" s="2"/>
      <c r="B71" s="44" t="s">
        <v>45</v>
      </c>
      <c r="C71" s="45"/>
      <c r="D71" s="45"/>
      <c r="E71" s="45"/>
      <c r="F71" s="45"/>
    </row>
    <row r="72" spans="1:6" ht="17.25" customHeight="1" x14ac:dyDescent="0.25">
      <c r="A72" s="2">
        <v>45</v>
      </c>
      <c r="B72" s="19" t="s">
        <v>46</v>
      </c>
      <c r="C72" s="20">
        <v>123</v>
      </c>
      <c r="D72" s="20">
        <f>C72</f>
        <v>123</v>
      </c>
      <c r="E72" s="20">
        <v>87</v>
      </c>
      <c r="F72" s="21">
        <f>E72</f>
        <v>87</v>
      </c>
    </row>
    <row r="73" spans="1:6" ht="17.25" customHeight="1" x14ac:dyDescent="0.25">
      <c r="A73" s="2">
        <v>46</v>
      </c>
      <c r="B73" s="19" t="s">
        <v>47</v>
      </c>
      <c r="C73" s="20">
        <v>121</v>
      </c>
      <c r="D73" s="20">
        <f t="shared" ref="D73:D77" si="4">C73</f>
        <v>121</v>
      </c>
      <c r="E73" s="20">
        <v>86</v>
      </c>
      <c r="F73" s="21">
        <f t="shared" ref="F73:F77" si="5">E73</f>
        <v>86</v>
      </c>
    </row>
    <row r="74" spans="1:6" ht="33" x14ac:dyDescent="0.25">
      <c r="A74" s="2">
        <v>47</v>
      </c>
      <c r="B74" s="23" t="s">
        <v>155</v>
      </c>
      <c r="C74" s="20">
        <v>162</v>
      </c>
      <c r="D74" s="20">
        <f t="shared" si="4"/>
        <v>162</v>
      </c>
      <c r="E74" s="20">
        <v>126</v>
      </c>
      <c r="F74" s="20">
        <f t="shared" si="5"/>
        <v>126</v>
      </c>
    </row>
    <row r="75" spans="1:6" ht="17.25" customHeight="1" x14ac:dyDescent="0.25">
      <c r="A75" s="2">
        <v>48</v>
      </c>
      <c r="B75" s="19" t="s">
        <v>48</v>
      </c>
      <c r="C75" s="20">
        <v>102</v>
      </c>
      <c r="D75" s="20">
        <f t="shared" si="4"/>
        <v>102</v>
      </c>
      <c r="E75" s="20">
        <v>67</v>
      </c>
      <c r="F75" s="21">
        <f t="shared" si="5"/>
        <v>67</v>
      </c>
    </row>
    <row r="76" spans="1:6" ht="17.25" customHeight="1" x14ac:dyDescent="0.25">
      <c r="A76" s="2">
        <v>49</v>
      </c>
      <c r="B76" s="19" t="s">
        <v>49</v>
      </c>
      <c r="C76" s="20">
        <v>109</v>
      </c>
      <c r="D76" s="20">
        <f t="shared" si="4"/>
        <v>109</v>
      </c>
      <c r="E76" s="20">
        <v>81</v>
      </c>
      <c r="F76" s="21">
        <f t="shared" si="5"/>
        <v>81</v>
      </c>
    </row>
    <row r="77" spans="1:6" ht="17.25" customHeight="1" x14ac:dyDescent="0.25">
      <c r="A77" s="2">
        <v>50</v>
      </c>
      <c r="B77" s="19" t="s">
        <v>211</v>
      </c>
      <c r="C77" s="20">
        <v>63</v>
      </c>
      <c r="D77" s="20">
        <f t="shared" si="4"/>
        <v>63</v>
      </c>
      <c r="E77" s="20">
        <v>60</v>
      </c>
      <c r="F77" s="21">
        <f t="shared" si="5"/>
        <v>60</v>
      </c>
    </row>
    <row r="78" spans="1:6" ht="16.5" x14ac:dyDescent="0.25">
      <c r="A78" s="2"/>
      <c r="B78" s="44" t="s">
        <v>50</v>
      </c>
      <c r="C78" s="45"/>
      <c r="D78" s="45"/>
      <c r="E78" s="45"/>
      <c r="F78" s="45"/>
    </row>
    <row r="79" spans="1:6" ht="17.25" customHeight="1" x14ac:dyDescent="0.25">
      <c r="A79" s="2">
        <v>51</v>
      </c>
      <c r="B79" s="19" t="s">
        <v>51</v>
      </c>
      <c r="C79" s="20">
        <v>311</v>
      </c>
      <c r="D79" s="20">
        <f>C79</f>
        <v>311</v>
      </c>
      <c r="E79" s="20">
        <v>210</v>
      </c>
      <c r="F79" s="21">
        <f>E79</f>
        <v>210</v>
      </c>
    </row>
    <row r="80" spans="1:6" ht="17.25" customHeight="1" x14ac:dyDescent="0.25">
      <c r="A80" s="2">
        <v>52</v>
      </c>
      <c r="B80" s="19" t="s">
        <v>52</v>
      </c>
      <c r="C80" s="20">
        <v>136</v>
      </c>
      <c r="D80" s="20">
        <f t="shared" ref="D80:D94" si="6">C80</f>
        <v>136</v>
      </c>
      <c r="E80" s="20">
        <v>81</v>
      </c>
      <c r="F80" s="21">
        <f t="shared" ref="F80:F94" si="7">E80</f>
        <v>81</v>
      </c>
    </row>
    <row r="81" spans="1:6" ht="17.25" customHeight="1" x14ac:dyDescent="0.25">
      <c r="A81" s="2">
        <v>53</v>
      </c>
      <c r="B81" s="19" t="s">
        <v>53</v>
      </c>
      <c r="C81" s="20">
        <v>170</v>
      </c>
      <c r="D81" s="20">
        <f t="shared" si="6"/>
        <v>170</v>
      </c>
      <c r="E81" s="20">
        <v>99</v>
      </c>
      <c r="F81" s="21">
        <f t="shared" si="7"/>
        <v>99</v>
      </c>
    </row>
    <row r="82" spans="1:6" ht="17.25" customHeight="1" x14ac:dyDescent="0.25">
      <c r="A82" s="2">
        <v>54</v>
      </c>
      <c r="B82" s="19" t="s">
        <v>54</v>
      </c>
      <c r="C82" s="20">
        <v>204</v>
      </c>
      <c r="D82" s="20">
        <f t="shared" si="6"/>
        <v>204</v>
      </c>
      <c r="E82" s="20">
        <v>118</v>
      </c>
      <c r="F82" s="21">
        <f t="shared" si="7"/>
        <v>118</v>
      </c>
    </row>
    <row r="83" spans="1:6" ht="17.25" customHeight="1" x14ac:dyDescent="0.25">
      <c r="A83" s="2">
        <v>55</v>
      </c>
      <c r="B83" s="19" t="s">
        <v>55</v>
      </c>
      <c r="C83" s="20">
        <v>214</v>
      </c>
      <c r="D83" s="20">
        <f t="shared" si="6"/>
        <v>214</v>
      </c>
      <c r="E83" s="20">
        <v>134</v>
      </c>
      <c r="F83" s="21">
        <f t="shared" si="7"/>
        <v>134</v>
      </c>
    </row>
    <row r="84" spans="1:6" ht="17.25" customHeight="1" x14ac:dyDescent="0.25">
      <c r="A84" s="2">
        <v>56</v>
      </c>
      <c r="B84" s="41" t="s">
        <v>56</v>
      </c>
      <c r="C84" s="20">
        <v>283</v>
      </c>
      <c r="D84" s="20">
        <f t="shared" si="6"/>
        <v>283</v>
      </c>
      <c r="E84" s="20">
        <v>186</v>
      </c>
      <c r="F84" s="21">
        <f t="shared" si="7"/>
        <v>186</v>
      </c>
    </row>
    <row r="85" spans="1:6" ht="17.25" customHeight="1" x14ac:dyDescent="0.25">
      <c r="A85" s="2">
        <v>57</v>
      </c>
      <c r="B85" s="19" t="s">
        <v>57</v>
      </c>
      <c r="C85" s="20">
        <v>151</v>
      </c>
      <c r="D85" s="20">
        <f t="shared" si="6"/>
        <v>151</v>
      </c>
      <c r="E85" s="20">
        <v>74</v>
      </c>
      <c r="F85" s="21">
        <f t="shared" si="7"/>
        <v>74</v>
      </c>
    </row>
    <row r="86" spans="1:6" ht="17.25" customHeight="1" x14ac:dyDescent="0.25">
      <c r="A86" s="2">
        <v>58</v>
      </c>
      <c r="B86" s="19" t="s">
        <v>58</v>
      </c>
      <c r="C86" s="20">
        <v>226</v>
      </c>
      <c r="D86" s="20">
        <f t="shared" si="6"/>
        <v>226</v>
      </c>
      <c r="E86" s="20">
        <v>140</v>
      </c>
      <c r="F86" s="21">
        <f t="shared" si="7"/>
        <v>140</v>
      </c>
    </row>
    <row r="87" spans="1:6" ht="17.25" customHeight="1" x14ac:dyDescent="0.25">
      <c r="A87" s="2">
        <v>59</v>
      </c>
      <c r="B87" s="19" t="s">
        <v>59</v>
      </c>
      <c r="C87" s="20">
        <v>197</v>
      </c>
      <c r="D87" s="20">
        <f t="shared" si="6"/>
        <v>197</v>
      </c>
      <c r="E87" s="20">
        <v>120</v>
      </c>
      <c r="F87" s="21">
        <f t="shared" si="7"/>
        <v>120</v>
      </c>
    </row>
    <row r="88" spans="1:6" ht="17.25" customHeight="1" x14ac:dyDescent="0.25">
      <c r="A88" s="2">
        <v>60</v>
      </c>
      <c r="B88" s="19" t="s">
        <v>60</v>
      </c>
      <c r="C88" s="20">
        <v>163</v>
      </c>
      <c r="D88" s="20">
        <f t="shared" si="6"/>
        <v>163</v>
      </c>
      <c r="E88" s="20">
        <v>86</v>
      </c>
      <c r="F88" s="21">
        <f t="shared" si="7"/>
        <v>86</v>
      </c>
    </row>
    <row r="89" spans="1:6" ht="17.25" customHeight="1" x14ac:dyDescent="0.25">
      <c r="A89" s="2">
        <v>61</v>
      </c>
      <c r="B89" s="19" t="s">
        <v>61</v>
      </c>
      <c r="C89" s="20">
        <v>152</v>
      </c>
      <c r="D89" s="20">
        <f t="shared" si="6"/>
        <v>152</v>
      </c>
      <c r="E89" s="20">
        <v>77</v>
      </c>
      <c r="F89" s="21">
        <f t="shared" si="7"/>
        <v>77</v>
      </c>
    </row>
    <row r="90" spans="1:6" ht="17.25" customHeight="1" x14ac:dyDescent="0.25">
      <c r="A90" s="2">
        <v>62</v>
      </c>
      <c r="B90" s="19" t="s">
        <v>62</v>
      </c>
      <c r="C90" s="20">
        <v>178</v>
      </c>
      <c r="D90" s="20">
        <f t="shared" si="6"/>
        <v>178</v>
      </c>
      <c r="E90" s="20">
        <v>98</v>
      </c>
      <c r="F90" s="21">
        <f t="shared" si="7"/>
        <v>98</v>
      </c>
    </row>
    <row r="91" spans="1:6" ht="17.25" customHeight="1" x14ac:dyDescent="0.25">
      <c r="A91" s="2">
        <v>63</v>
      </c>
      <c r="B91" s="19" t="s">
        <v>63</v>
      </c>
      <c r="C91" s="20">
        <v>161</v>
      </c>
      <c r="D91" s="20">
        <f t="shared" si="6"/>
        <v>161</v>
      </c>
      <c r="E91" s="20">
        <v>83</v>
      </c>
      <c r="F91" s="21">
        <f t="shared" si="7"/>
        <v>83</v>
      </c>
    </row>
    <row r="92" spans="1:6" ht="17.25" customHeight="1" x14ac:dyDescent="0.25">
      <c r="A92" s="2">
        <v>64</v>
      </c>
      <c r="B92" s="19" t="s">
        <v>64</v>
      </c>
      <c r="C92" s="20">
        <v>150</v>
      </c>
      <c r="D92" s="20">
        <f t="shared" si="6"/>
        <v>150</v>
      </c>
      <c r="E92" s="20">
        <v>74</v>
      </c>
      <c r="F92" s="21">
        <f t="shared" si="7"/>
        <v>74</v>
      </c>
    </row>
    <row r="93" spans="1:6" ht="17.25" customHeight="1" x14ac:dyDescent="0.25">
      <c r="A93" s="2">
        <v>65</v>
      </c>
      <c r="B93" s="19" t="s">
        <v>65</v>
      </c>
      <c r="C93" s="20">
        <v>235</v>
      </c>
      <c r="D93" s="20">
        <f t="shared" si="6"/>
        <v>235</v>
      </c>
      <c r="E93" s="20">
        <v>145</v>
      </c>
      <c r="F93" s="21">
        <f t="shared" si="7"/>
        <v>145</v>
      </c>
    </row>
    <row r="94" spans="1:6" ht="17.25" customHeight="1" x14ac:dyDescent="0.25">
      <c r="A94" s="2">
        <v>66</v>
      </c>
      <c r="B94" s="19" t="s">
        <v>66</v>
      </c>
      <c r="C94" s="20">
        <v>171</v>
      </c>
      <c r="D94" s="20">
        <f t="shared" si="6"/>
        <v>171</v>
      </c>
      <c r="E94" s="20">
        <v>92</v>
      </c>
      <c r="F94" s="21">
        <f t="shared" si="7"/>
        <v>92</v>
      </c>
    </row>
    <row r="95" spans="1:6" ht="16.5" x14ac:dyDescent="0.25">
      <c r="A95" s="2"/>
      <c r="B95" s="44" t="s">
        <v>67</v>
      </c>
      <c r="C95" s="45"/>
      <c r="D95" s="45"/>
      <c r="E95" s="45"/>
      <c r="F95" s="45"/>
    </row>
    <row r="96" spans="1:6" ht="17.25" customHeight="1" x14ac:dyDescent="0.25">
      <c r="A96" s="2">
        <v>67</v>
      </c>
      <c r="B96" s="19" t="s">
        <v>68</v>
      </c>
      <c r="C96" s="20">
        <v>456</v>
      </c>
      <c r="D96" s="20">
        <f>C96</f>
        <v>456</v>
      </c>
      <c r="E96" s="20">
        <v>348</v>
      </c>
      <c r="F96" s="21">
        <f>E96</f>
        <v>348</v>
      </c>
    </row>
    <row r="97" spans="1:6" ht="20.25" customHeight="1" x14ac:dyDescent="0.25">
      <c r="A97" s="2">
        <v>68</v>
      </c>
      <c r="B97" s="41" t="s">
        <v>69</v>
      </c>
      <c r="C97" s="20">
        <v>143</v>
      </c>
      <c r="D97" s="20">
        <f t="shared" ref="D97:D98" si="8">C97</f>
        <v>143</v>
      </c>
      <c r="E97" s="20">
        <v>67</v>
      </c>
      <c r="F97" s="21">
        <f t="shared" ref="F97:F98" si="9">E97</f>
        <v>67</v>
      </c>
    </row>
    <row r="98" spans="1:6" ht="17.25" customHeight="1" x14ac:dyDescent="0.25">
      <c r="A98" s="2">
        <v>69</v>
      </c>
      <c r="B98" s="19" t="s">
        <v>70</v>
      </c>
      <c r="C98" s="20">
        <v>179</v>
      </c>
      <c r="D98" s="20">
        <f t="shared" si="8"/>
        <v>179</v>
      </c>
      <c r="E98" s="20">
        <v>109</v>
      </c>
      <c r="F98" s="21">
        <f t="shared" si="9"/>
        <v>109</v>
      </c>
    </row>
    <row r="99" spans="1:6" ht="16.5" x14ac:dyDescent="0.25">
      <c r="A99" s="2"/>
      <c r="B99" s="44" t="s">
        <v>76</v>
      </c>
      <c r="C99" s="45"/>
      <c r="D99" s="45"/>
      <c r="E99" s="45"/>
      <c r="F99" s="45"/>
    </row>
    <row r="100" spans="1:6" ht="17.25" customHeight="1" x14ac:dyDescent="0.25">
      <c r="A100" s="2">
        <v>70</v>
      </c>
      <c r="B100" s="19" t="s">
        <v>71</v>
      </c>
      <c r="C100" s="20">
        <v>234</v>
      </c>
      <c r="D100" s="20">
        <f>C100</f>
        <v>234</v>
      </c>
      <c r="E100" s="20">
        <v>146</v>
      </c>
      <c r="F100" s="21">
        <f>E100</f>
        <v>146</v>
      </c>
    </row>
    <row r="101" spans="1:6" ht="17.25" customHeight="1" x14ac:dyDescent="0.25">
      <c r="A101" s="2">
        <v>71</v>
      </c>
      <c r="B101" s="19" t="s">
        <v>72</v>
      </c>
      <c r="C101" s="20">
        <v>156</v>
      </c>
      <c r="D101" s="20">
        <f t="shared" ref="D101:D106" si="10">C101</f>
        <v>156</v>
      </c>
      <c r="E101" s="20">
        <v>48</v>
      </c>
      <c r="F101" s="21">
        <f t="shared" ref="F101:F106" si="11">E101</f>
        <v>48</v>
      </c>
    </row>
    <row r="102" spans="1:6" ht="33" customHeight="1" x14ac:dyDescent="0.25">
      <c r="A102" s="2">
        <v>72</v>
      </c>
      <c r="B102" s="19" t="s">
        <v>156</v>
      </c>
      <c r="C102" s="20">
        <v>427</v>
      </c>
      <c r="D102" s="20">
        <f t="shared" si="10"/>
        <v>427</v>
      </c>
      <c r="E102" s="20">
        <v>320</v>
      </c>
      <c r="F102" s="21">
        <f t="shared" si="11"/>
        <v>320</v>
      </c>
    </row>
    <row r="103" spans="1:6" ht="17.25" customHeight="1" x14ac:dyDescent="0.25">
      <c r="A103" s="2">
        <v>73</v>
      </c>
      <c r="B103" s="19" t="s">
        <v>73</v>
      </c>
      <c r="C103" s="20">
        <v>175</v>
      </c>
      <c r="D103" s="20">
        <f t="shared" si="10"/>
        <v>175</v>
      </c>
      <c r="E103" s="20">
        <v>96</v>
      </c>
      <c r="F103" s="21">
        <f t="shared" si="11"/>
        <v>96</v>
      </c>
    </row>
    <row r="104" spans="1:6" ht="17.25" customHeight="1" x14ac:dyDescent="0.25">
      <c r="A104" s="2">
        <v>74</v>
      </c>
      <c r="B104" s="41" t="s">
        <v>157</v>
      </c>
      <c r="C104" s="20">
        <v>226</v>
      </c>
      <c r="D104" s="20">
        <f t="shared" si="10"/>
        <v>226</v>
      </c>
      <c r="E104" s="20">
        <v>140</v>
      </c>
      <c r="F104" s="21">
        <f t="shared" si="11"/>
        <v>140</v>
      </c>
    </row>
    <row r="105" spans="1:6" ht="17.25" customHeight="1" x14ac:dyDescent="0.25">
      <c r="A105" s="2">
        <v>75</v>
      </c>
      <c r="B105" s="19" t="s">
        <v>74</v>
      </c>
      <c r="C105" s="20">
        <v>318</v>
      </c>
      <c r="D105" s="20">
        <f t="shared" si="10"/>
        <v>318</v>
      </c>
      <c r="E105" s="20">
        <v>225</v>
      </c>
      <c r="F105" s="21">
        <f t="shared" si="11"/>
        <v>225</v>
      </c>
    </row>
    <row r="106" spans="1:6" ht="17.25" customHeight="1" x14ac:dyDescent="0.25">
      <c r="A106" s="2">
        <v>76</v>
      </c>
      <c r="B106" s="19" t="s">
        <v>75</v>
      </c>
      <c r="C106" s="20">
        <v>104</v>
      </c>
      <c r="D106" s="20">
        <f t="shared" si="10"/>
        <v>104</v>
      </c>
      <c r="E106" s="20">
        <v>88</v>
      </c>
      <c r="F106" s="21">
        <f t="shared" si="11"/>
        <v>88</v>
      </c>
    </row>
    <row r="107" spans="1:6" ht="16.5" x14ac:dyDescent="0.25">
      <c r="A107" s="2"/>
      <c r="B107" s="44" t="s">
        <v>99</v>
      </c>
      <c r="C107" s="45"/>
      <c r="D107" s="45"/>
      <c r="E107" s="45"/>
      <c r="F107" s="45"/>
    </row>
    <row r="108" spans="1:6" ht="17.25" customHeight="1" x14ac:dyDescent="0.25">
      <c r="A108" s="2">
        <v>77</v>
      </c>
      <c r="B108" s="19" t="s">
        <v>77</v>
      </c>
      <c r="C108" s="20">
        <f>[1]перйск!$E$71</f>
        <v>56.529410439659635</v>
      </c>
      <c r="D108" s="20">
        <f>C108</f>
        <v>56.529410439659635</v>
      </c>
      <c r="E108" s="20">
        <v>49</v>
      </c>
      <c r="F108" s="21">
        <f>E108</f>
        <v>49</v>
      </c>
    </row>
    <row r="109" spans="1:6" ht="17.25" customHeight="1" x14ac:dyDescent="0.25">
      <c r="A109" s="2">
        <v>78</v>
      </c>
      <c r="B109" s="41" t="s">
        <v>78</v>
      </c>
      <c r="C109" s="20">
        <v>190</v>
      </c>
      <c r="D109" s="20">
        <f t="shared" ref="D109:D129" si="12">C109</f>
        <v>190</v>
      </c>
      <c r="E109" s="20">
        <v>171</v>
      </c>
      <c r="F109" s="21">
        <f t="shared" ref="F109:F129" si="13">E109</f>
        <v>171</v>
      </c>
    </row>
    <row r="110" spans="1:6" ht="34.5" customHeight="1" x14ac:dyDescent="0.25">
      <c r="A110" s="2">
        <v>79</v>
      </c>
      <c r="B110" s="19" t="s">
        <v>79</v>
      </c>
      <c r="C110" s="20">
        <v>210</v>
      </c>
      <c r="D110" s="20">
        <f t="shared" si="12"/>
        <v>210</v>
      </c>
      <c r="E110" s="20">
        <v>226</v>
      </c>
      <c r="F110" s="21">
        <f t="shared" si="13"/>
        <v>226</v>
      </c>
    </row>
    <row r="111" spans="1:6" ht="17.25" customHeight="1" x14ac:dyDescent="0.25">
      <c r="A111" s="2">
        <v>80</v>
      </c>
      <c r="B111" s="19" t="s">
        <v>80</v>
      </c>
      <c r="C111" s="20">
        <v>256</v>
      </c>
      <c r="D111" s="20">
        <f t="shared" si="12"/>
        <v>256</v>
      </c>
      <c r="E111" s="20">
        <v>347</v>
      </c>
      <c r="F111" s="21">
        <f t="shared" si="13"/>
        <v>347</v>
      </c>
    </row>
    <row r="112" spans="1:6" ht="17.25" customHeight="1" x14ac:dyDescent="0.25">
      <c r="A112" s="2">
        <v>81</v>
      </c>
      <c r="B112" s="19" t="s">
        <v>81</v>
      </c>
      <c r="C112" s="20">
        <v>615</v>
      </c>
      <c r="D112" s="20">
        <f t="shared" si="12"/>
        <v>615</v>
      </c>
      <c r="E112" s="20">
        <v>481</v>
      </c>
      <c r="F112" s="21">
        <f t="shared" si="13"/>
        <v>481</v>
      </c>
    </row>
    <row r="113" spans="1:6" ht="17.25" customHeight="1" x14ac:dyDescent="0.25">
      <c r="A113" s="2">
        <v>82</v>
      </c>
      <c r="B113" s="19" t="s">
        <v>82</v>
      </c>
      <c r="C113" s="20">
        <v>192</v>
      </c>
      <c r="D113" s="20">
        <f t="shared" si="12"/>
        <v>192</v>
      </c>
      <c r="E113" s="20">
        <v>197</v>
      </c>
      <c r="F113" s="21">
        <f t="shared" si="13"/>
        <v>197</v>
      </c>
    </row>
    <row r="114" spans="1:6" ht="33" customHeight="1" x14ac:dyDescent="0.25">
      <c r="A114" s="2">
        <v>83</v>
      </c>
      <c r="B114" s="19" t="s">
        <v>83</v>
      </c>
      <c r="C114" s="20">
        <v>211</v>
      </c>
      <c r="D114" s="20">
        <f t="shared" si="12"/>
        <v>211</v>
      </c>
      <c r="E114" s="20">
        <v>221</v>
      </c>
      <c r="F114" s="21">
        <f t="shared" si="13"/>
        <v>221</v>
      </c>
    </row>
    <row r="115" spans="1:6" ht="17.25" customHeight="1" x14ac:dyDescent="0.25">
      <c r="A115" s="2">
        <v>84</v>
      </c>
      <c r="B115" s="19" t="s">
        <v>84</v>
      </c>
      <c r="C115" s="20">
        <v>190</v>
      </c>
      <c r="D115" s="20">
        <f t="shared" si="12"/>
        <v>190</v>
      </c>
      <c r="E115" s="20">
        <v>171</v>
      </c>
      <c r="F115" s="21">
        <f t="shared" si="13"/>
        <v>171</v>
      </c>
    </row>
    <row r="116" spans="1:6" ht="17.25" customHeight="1" x14ac:dyDescent="0.25">
      <c r="A116" s="2">
        <v>85</v>
      </c>
      <c r="B116" s="19" t="s">
        <v>85</v>
      </c>
      <c r="C116" s="20">
        <v>335</v>
      </c>
      <c r="D116" s="20">
        <f t="shared" si="12"/>
        <v>335</v>
      </c>
      <c r="E116" s="20">
        <v>379</v>
      </c>
      <c r="F116" s="21">
        <f t="shared" si="13"/>
        <v>379</v>
      </c>
    </row>
    <row r="117" spans="1:6" ht="17.25" customHeight="1" x14ac:dyDescent="0.25">
      <c r="A117" s="2">
        <v>86</v>
      </c>
      <c r="B117" s="19" t="s">
        <v>86</v>
      </c>
      <c r="C117" s="20">
        <v>213</v>
      </c>
      <c r="D117" s="20">
        <f t="shared" si="12"/>
        <v>213</v>
      </c>
      <c r="E117" s="20">
        <v>247</v>
      </c>
      <c r="F117" s="21">
        <f t="shared" si="13"/>
        <v>247</v>
      </c>
    </row>
    <row r="118" spans="1:6" ht="17.25" customHeight="1" x14ac:dyDescent="0.25">
      <c r="A118" s="2">
        <v>87</v>
      </c>
      <c r="B118" s="19" t="s">
        <v>87</v>
      </c>
      <c r="C118" s="20">
        <v>366</v>
      </c>
      <c r="D118" s="20">
        <f t="shared" si="12"/>
        <v>366</v>
      </c>
      <c r="E118" s="20">
        <v>277</v>
      </c>
      <c r="F118" s="21">
        <f t="shared" si="13"/>
        <v>277</v>
      </c>
    </row>
    <row r="119" spans="1:6" ht="32.25" customHeight="1" x14ac:dyDescent="0.25">
      <c r="A119" s="2">
        <v>88</v>
      </c>
      <c r="B119" s="19" t="s">
        <v>88</v>
      </c>
      <c r="C119" s="20">
        <v>372</v>
      </c>
      <c r="D119" s="20">
        <f t="shared" si="12"/>
        <v>372</v>
      </c>
      <c r="E119" s="20">
        <v>327</v>
      </c>
      <c r="F119" s="21">
        <f t="shared" si="13"/>
        <v>327</v>
      </c>
    </row>
    <row r="120" spans="1:6" ht="17.25" customHeight="1" x14ac:dyDescent="0.25">
      <c r="A120" s="2">
        <v>89</v>
      </c>
      <c r="B120" s="19" t="s">
        <v>89</v>
      </c>
      <c r="C120" s="20">
        <v>308</v>
      </c>
      <c r="D120" s="20">
        <f t="shared" si="12"/>
        <v>308</v>
      </c>
      <c r="E120" s="20">
        <v>272</v>
      </c>
      <c r="F120" s="21">
        <f t="shared" si="13"/>
        <v>272</v>
      </c>
    </row>
    <row r="121" spans="1:6" ht="17.25" customHeight="1" x14ac:dyDescent="0.25">
      <c r="A121" s="2">
        <v>90</v>
      </c>
      <c r="B121" s="19" t="s">
        <v>90</v>
      </c>
      <c r="C121" s="20">
        <v>189</v>
      </c>
      <c r="D121" s="20">
        <f t="shared" si="12"/>
        <v>189</v>
      </c>
      <c r="E121" s="20">
        <v>227</v>
      </c>
      <c r="F121" s="21">
        <f t="shared" si="13"/>
        <v>227</v>
      </c>
    </row>
    <row r="122" spans="1:6" ht="17.25" customHeight="1" x14ac:dyDescent="0.25">
      <c r="A122" s="2">
        <v>91</v>
      </c>
      <c r="B122" s="19" t="s">
        <v>91</v>
      </c>
      <c r="C122" s="20">
        <v>160</v>
      </c>
      <c r="D122" s="20">
        <f t="shared" si="12"/>
        <v>160</v>
      </c>
      <c r="E122" s="20">
        <v>165</v>
      </c>
      <c r="F122" s="21">
        <f t="shared" si="13"/>
        <v>165</v>
      </c>
    </row>
    <row r="123" spans="1:6" ht="17.25" customHeight="1" x14ac:dyDescent="0.25">
      <c r="A123" s="2">
        <v>92</v>
      </c>
      <c r="B123" s="19" t="s">
        <v>92</v>
      </c>
      <c r="C123" s="20">
        <v>190</v>
      </c>
      <c r="D123" s="20">
        <f t="shared" si="12"/>
        <v>190</v>
      </c>
      <c r="E123" s="20">
        <v>171</v>
      </c>
      <c r="F123" s="21">
        <f t="shared" si="13"/>
        <v>171</v>
      </c>
    </row>
    <row r="124" spans="1:6" ht="17.25" customHeight="1" x14ac:dyDescent="0.25">
      <c r="A124" s="2">
        <v>93</v>
      </c>
      <c r="B124" s="19" t="s">
        <v>93</v>
      </c>
      <c r="C124" s="20">
        <v>294</v>
      </c>
      <c r="D124" s="20">
        <f t="shared" si="12"/>
        <v>294</v>
      </c>
      <c r="E124" s="20">
        <v>299</v>
      </c>
      <c r="F124" s="21">
        <f t="shared" si="13"/>
        <v>299</v>
      </c>
    </row>
    <row r="125" spans="1:6" ht="17.25" customHeight="1" x14ac:dyDescent="0.25">
      <c r="A125" s="2">
        <v>94</v>
      </c>
      <c r="B125" s="19" t="s">
        <v>94</v>
      </c>
      <c r="C125" s="20">
        <v>121</v>
      </c>
      <c r="D125" s="20">
        <f t="shared" si="12"/>
        <v>121</v>
      </c>
      <c r="E125" s="20">
        <v>214</v>
      </c>
      <c r="F125" s="21">
        <f t="shared" si="13"/>
        <v>214</v>
      </c>
    </row>
    <row r="126" spans="1:6" ht="17.25" customHeight="1" x14ac:dyDescent="0.25">
      <c r="A126" s="2">
        <v>95</v>
      </c>
      <c r="B126" s="19" t="s">
        <v>95</v>
      </c>
      <c r="C126" s="20">
        <v>163</v>
      </c>
      <c r="D126" s="20">
        <f t="shared" si="12"/>
        <v>163</v>
      </c>
      <c r="E126" s="20">
        <v>248</v>
      </c>
      <c r="F126" s="21">
        <f t="shared" si="13"/>
        <v>248</v>
      </c>
    </row>
    <row r="127" spans="1:6" ht="17.25" customHeight="1" x14ac:dyDescent="0.25">
      <c r="A127" s="2">
        <v>96</v>
      </c>
      <c r="B127" s="41" t="s">
        <v>96</v>
      </c>
      <c r="C127" s="20">
        <v>163</v>
      </c>
      <c r="D127" s="20">
        <f t="shared" si="12"/>
        <v>163</v>
      </c>
      <c r="E127" s="20">
        <v>401</v>
      </c>
      <c r="F127" s="21">
        <f t="shared" si="13"/>
        <v>401</v>
      </c>
    </row>
    <row r="128" spans="1:6" ht="17.25" customHeight="1" x14ac:dyDescent="0.25">
      <c r="A128" s="2">
        <v>97</v>
      </c>
      <c r="B128" s="19" t="s">
        <v>97</v>
      </c>
      <c r="C128" s="20">
        <v>610</v>
      </c>
      <c r="D128" s="20">
        <f t="shared" si="12"/>
        <v>610</v>
      </c>
      <c r="E128" s="20">
        <v>466</v>
      </c>
      <c r="F128" s="21">
        <f t="shared" si="13"/>
        <v>466</v>
      </c>
    </row>
    <row r="129" spans="1:6" ht="17.25" customHeight="1" x14ac:dyDescent="0.25">
      <c r="A129" s="2">
        <v>98</v>
      </c>
      <c r="B129" s="19" t="s">
        <v>98</v>
      </c>
      <c r="C129" s="20">
        <v>360</v>
      </c>
      <c r="D129" s="20">
        <f t="shared" si="12"/>
        <v>360</v>
      </c>
      <c r="E129" s="20">
        <v>260</v>
      </c>
      <c r="F129" s="21">
        <f t="shared" si="13"/>
        <v>260</v>
      </c>
    </row>
    <row r="130" spans="1:6" ht="16.5" x14ac:dyDescent="0.25">
      <c r="A130" s="2"/>
      <c r="B130" s="44" t="s">
        <v>25</v>
      </c>
      <c r="C130" s="45"/>
      <c r="D130" s="45"/>
      <c r="E130" s="45"/>
      <c r="F130" s="45"/>
    </row>
    <row r="131" spans="1:6" ht="16.5" x14ac:dyDescent="0.25">
      <c r="A131" s="2">
        <v>99</v>
      </c>
      <c r="B131" s="19" t="s">
        <v>24</v>
      </c>
      <c r="C131" s="20">
        <v>200</v>
      </c>
      <c r="D131" s="20">
        <v>200</v>
      </c>
      <c r="E131" s="20">
        <v>124</v>
      </c>
      <c r="F131" s="21">
        <f>E131</f>
        <v>124</v>
      </c>
    </row>
    <row r="132" spans="1:6" ht="16.5" x14ac:dyDescent="0.25">
      <c r="A132" s="2"/>
      <c r="B132" s="42" t="s">
        <v>27</v>
      </c>
      <c r="C132" s="43"/>
      <c r="D132" s="43"/>
      <c r="E132" s="43"/>
      <c r="F132" s="43"/>
    </row>
    <row r="133" spans="1:6" ht="17.25" customHeight="1" x14ac:dyDescent="0.25">
      <c r="A133" s="2">
        <v>100</v>
      </c>
      <c r="B133" s="19" t="s">
        <v>26</v>
      </c>
      <c r="C133" s="20">
        <v>629</v>
      </c>
      <c r="D133" s="20">
        <f>C133</f>
        <v>629</v>
      </c>
      <c r="E133" s="20">
        <v>485</v>
      </c>
      <c r="F133" s="21">
        <f>E133</f>
        <v>485</v>
      </c>
    </row>
    <row r="134" spans="1:6" ht="17.25" customHeight="1" x14ac:dyDescent="0.25">
      <c r="A134" s="2">
        <v>101</v>
      </c>
      <c r="B134" s="19" t="s">
        <v>28</v>
      </c>
      <c r="C134" s="20">
        <v>307</v>
      </c>
      <c r="D134" s="20">
        <f>C134</f>
        <v>307</v>
      </c>
      <c r="E134" s="20">
        <v>217</v>
      </c>
      <c r="F134" s="21">
        <f>E134</f>
        <v>217</v>
      </c>
    </row>
    <row r="135" spans="1:6" ht="16.5" customHeight="1" x14ac:dyDescent="0.25">
      <c r="A135" s="2"/>
      <c r="B135" s="44" t="s">
        <v>107</v>
      </c>
      <c r="C135" s="45"/>
      <c r="D135" s="45"/>
      <c r="E135" s="45"/>
      <c r="F135" s="45"/>
    </row>
    <row r="136" spans="1:6" ht="15.75" customHeight="1" x14ac:dyDescent="0.25">
      <c r="A136" s="2">
        <v>102</v>
      </c>
      <c r="B136" s="19" t="s">
        <v>100</v>
      </c>
      <c r="C136" s="20">
        <v>188</v>
      </c>
      <c r="D136" s="20">
        <f>C136</f>
        <v>188</v>
      </c>
      <c r="E136" s="20">
        <v>162</v>
      </c>
      <c r="F136" s="21">
        <f>E136</f>
        <v>162</v>
      </c>
    </row>
    <row r="137" spans="1:6" ht="15.75" customHeight="1" x14ac:dyDescent="0.25">
      <c r="A137" s="2">
        <v>103</v>
      </c>
      <c r="B137" s="19" t="s">
        <v>101</v>
      </c>
      <c r="C137" s="20">
        <v>148</v>
      </c>
      <c r="D137" s="20">
        <f t="shared" ref="D137:D142" si="14">C137</f>
        <v>148</v>
      </c>
      <c r="E137" s="20">
        <v>144</v>
      </c>
      <c r="F137" s="21">
        <f t="shared" ref="F137:F142" si="15">E137</f>
        <v>144</v>
      </c>
    </row>
    <row r="138" spans="1:6" ht="16.5" x14ac:dyDescent="0.25">
      <c r="A138" s="2">
        <v>104</v>
      </c>
      <c r="B138" s="19" t="s">
        <v>102</v>
      </c>
      <c r="C138" s="20">
        <v>306</v>
      </c>
      <c r="D138" s="20">
        <f t="shared" si="14"/>
        <v>306</v>
      </c>
      <c r="E138" s="20">
        <v>312</v>
      </c>
      <c r="F138" s="21">
        <f t="shared" si="15"/>
        <v>312</v>
      </c>
    </row>
    <row r="139" spans="1:6" ht="16.5" x14ac:dyDescent="0.25">
      <c r="A139" s="2">
        <v>105</v>
      </c>
      <c r="B139" s="19" t="s">
        <v>103</v>
      </c>
      <c r="C139" s="20">
        <v>227</v>
      </c>
      <c r="D139" s="20">
        <f t="shared" si="14"/>
        <v>227</v>
      </c>
      <c r="E139" s="20">
        <v>230</v>
      </c>
      <c r="F139" s="21">
        <f t="shared" si="15"/>
        <v>230</v>
      </c>
    </row>
    <row r="140" spans="1:6" ht="16.5" x14ac:dyDescent="0.25">
      <c r="A140" s="2">
        <v>106</v>
      </c>
      <c r="B140" s="19" t="s">
        <v>104</v>
      </c>
      <c r="C140" s="20">
        <v>239</v>
      </c>
      <c r="D140" s="20">
        <f t="shared" si="14"/>
        <v>239</v>
      </c>
      <c r="E140" s="20">
        <v>192</v>
      </c>
      <c r="F140" s="21">
        <f t="shared" si="15"/>
        <v>192</v>
      </c>
    </row>
    <row r="141" spans="1:6" ht="16.5" x14ac:dyDescent="0.25">
      <c r="A141" s="2">
        <v>107</v>
      </c>
      <c r="B141" s="19" t="s">
        <v>105</v>
      </c>
      <c r="C141" s="20">
        <v>280</v>
      </c>
      <c r="D141" s="20">
        <f t="shared" si="14"/>
        <v>280</v>
      </c>
      <c r="E141" s="20">
        <v>180</v>
      </c>
      <c r="F141" s="21">
        <f t="shared" si="15"/>
        <v>180</v>
      </c>
    </row>
    <row r="142" spans="1:6" ht="16.5" x14ac:dyDescent="0.25">
      <c r="A142" s="2">
        <v>108</v>
      </c>
      <c r="B142" s="19" t="s">
        <v>106</v>
      </c>
      <c r="C142" s="20">
        <v>194</v>
      </c>
      <c r="D142" s="20">
        <f t="shared" si="14"/>
        <v>194</v>
      </c>
      <c r="E142" s="20">
        <v>179</v>
      </c>
      <c r="F142" s="21">
        <f t="shared" si="15"/>
        <v>179</v>
      </c>
    </row>
    <row r="143" spans="1:6" ht="16.5" x14ac:dyDescent="0.25">
      <c r="A143" s="2"/>
      <c r="B143" s="44" t="s">
        <v>112</v>
      </c>
      <c r="C143" s="45"/>
      <c r="D143" s="45"/>
      <c r="E143" s="45"/>
      <c r="F143" s="45"/>
    </row>
    <row r="144" spans="1:6" ht="16.5" x14ac:dyDescent="0.25">
      <c r="A144" s="2">
        <v>109</v>
      </c>
      <c r="B144" s="19" t="s">
        <v>113</v>
      </c>
      <c r="C144" s="20">
        <v>360</v>
      </c>
      <c r="D144" s="20">
        <f>C144</f>
        <v>360</v>
      </c>
      <c r="E144" s="20">
        <v>355</v>
      </c>
      <c r="F144" s="21">
        <f>E144</f>
        <v>355</v>
      </c>
    </row>
    <row r="145" spans="1:6" ht="16.5" x14ac:dyDescent="0.25">
      <c r="A145" s="2"/>
      <c r="B145" s="44" t="s">
        <v>116</v>
      </c>
      <c r="C145" s="45"/>
      <c r="D145" s="45"/>
      <c r="E145" s="45"/>
      <c r="F145" s="45"/>
    </row>
    <row r="146" spans="1:6" ht="16.5" x14ac:dyDescent="0.25">
      <c r="A146" s="2">
        <v>111</v>
      </c>
      <c r="B146" s="19" t="s">
        <v>117</v>
      </c>
      <c r="C146" s="20">
        <v>180</v>
      </c>
      <c r="D146" s="20">
        <f>C146</f>
        <v>180</v>
      </c>
      <c r="E146" s="20">
        <v>172</v>
      </c>
      <c r="F146" s="21">
        <f>E146</f>
        <v>172</v>
      </c>
    </row>
    <row r="147" spans="1:6" ht="16.5" x14ac:dyDescent="0.25">
      <c r="A147" s="2"/>
      <c r="B147" s="44" t="s">
        <v>115</v>
      </c>
      <c r="C147" s="45"/>
      <c r="D147" s="45"/>
      <c r="E147" s="45"/>
      <c r="F147" s="45"/>
    </row>
    <row r="148" spans="1:6" ht="16.5" x14ac:dyDescent="0.25">
      <c r="A148" s="2">
        <v>112</v>
      </c>
      <c r="B148" s="24" t="s">
        <v>114</v>
      </c>
      <c r="C148" s="20">
        <v>170</v>
      </c>
      <c r="D148" s="20">
        <f>C148</f>
        <v>170</v>
      </c>
      <c r="E148" s="20">
        <v>170</v>
      </c>
      <c r="F148" s="20">
        <f>E148</f>
        <v>170</v>
      </c>
    </row>
    <row r="149" spans="1:6" ht="16.5" x14ac:dyDescent="0.25">
      <c r="A149" s="2"/>
      <c r="B149" s="44" t="s">
        <v>108</v>
      </c>
      <c r="C149" s="45"/>
      <c r="D149" s="45"/>
      <c r="E149" s="45"/>
      <c r="F149" s="45"/>
    </row>
    <row r="150" spans="1:6" ht="16.5" x14ac:dyDescent="0.25">
      <c r="A150" s="2">
        <v>113</v>
      </c>
      <c r="B150" s="19" t="s">
        <v>109</v>
      </c>
      <c r="C150" s="20">
        <v>90</v>
      </c>
      <c r="D150" s="20">
        <f t="shared" ref="D150:D153" si="16">C150</f>
        <v>90</v>
      </c>
      <c r="E150" s="20">
        <v>90</v>
      </c>
      <c r="F150" s="21">
        <f t="shared" ref="F150:F153" si="17">E150</f>
        <v>90</v>
      </c>
    </row>
    <row r="151" spans="1:6" ht="16.5" x14ac:dyDescent="0.25">
      <c r="A151" s="2">
        <v>114</v>
      </c>
      <c r="B151" s="19" t="s">
        <v>110</v>
      </c>
      <c r="C151" s="20">
        <v>90</v>
      </c>
      <c r="D151" s="20">
        <f t="shared" si="16"/>
        <v>90</v>
      </c>
      <c r="E151" s="20">
        <v>90</v>
      </c>
      <c r="F151" s="21">
        <f t="shared" si="17"/>
        <v>90</v>
      </c>
    </row>
    <row r="152" spans="1:6" ht="16.5" x14ac:dyDescent="0.25">
      <c r="A152" s="2">
        <v>115</v>
      </c>
      <c r="B152" s="25" t="s">
        <v>111</v>
      </c>
      <c r="C152" s="20">
        <v>336</v>
      </c>
      <c r="D152" s="20">
        <f t="shared" si="16"/>
        <v>336</v>
      </c>
      <c r="E152" s="20">
        <v>397</v>
      </c>
      <c r="F152" s="20">
        <f t="shared" si="17"/>
        <v>397</v>
      </c>
    </row>
    <row r="153" spans="1:6" ht="33" x14ac:dyDescent="0.25">
      <c r="A153" s="2">
        <v>116</v>
      </c>
      <c r="B153" s="24" t="s">
        <v>212</v>
      </c>
      <c r="C153" s="20">
        <v>67</v>
      </c>
      <c r="D153" s="20">
        <f t="shared" si="16"/>
        <v>67</v>
      </c>
      <c r="E153" s="20">
        <v>63</v>
      </c>
      <c r="F153" s="20">
        <f t="shared" si="17"/>
        <v>63</v>
      </c>
    </row>
    <row r="154" spans="1:6" ht="16.5" x14ac:dyDescent="0.25">
      <c r="A154" s="2">
        <v>117</v>
      </c>
      <c r="B154" s="19" t="s">
        <v>210</v>
      </c>
      <c r="C154" s="20"/>
      <c r="D154" s="20"/>
      <c r="E154" s="20">
        <v>375</v>
      </c>
      <c r="F154" s="20">
        <v>0</v>
      </c>
    </row>
    <row r="155" spans="1:6" ht="39.75" customHeight="1" x14ac:dyDescent="0.25">
      <c r="A155" s="2"/>
      <c r="B155" s="42" t="s">
        <v>158</v>
      </c>
      <c r="C155" s="43"/>
      <c r="D155" s="43"/>
      <c r="E155" s="43"/>
      <c r="F155" s="43"/>
    </row>
    <row r="156" spans="1:6" ht="16.5" x14ac:dyDescent="0.25">
      <c r="A156" s="2">
        <v>118</v>
      </c>
      <c r="B156" s="19" t="s">
        <v>159</v>
      </c>
      <c r="C156" s="20">
        <v>99</v>
      </c>
      <c r="D156" s="20">
        <f>C156</f>
        <v>99</v>
      </c>
      <c r="E156" s="20">
        <v>57</v>
      </c>
      <c r="F156" s="21">
        <f>E156</f>
        <v>57</v>
      </c>
    </row>
    <row r="157" spans="1:6" ht="16.5" x14ac:dyDescent="0.25">
      <c r="A157" s="2">
        <v>119</v>
      </c>
      <c r="B157" s="19" t="s">
        <v>160</v>
      </c>
      <c r="C157" s="20">
        <v>100</v>
      </c>
      <c r="D157" s="20">
        <f>C157</f>
        <v>100</v>
      </c>
      <c r="E157" s="20">
        <v>59</v>
      </c>
      <c r="F157" s="21">
        <f t="shared" ref="F157:F159" si="18">E157</f>
        <v>59</v>
      </c>
    </row>
    <row r="158" spans="1:6" ht="16.5" x14ac:dyDescent="0.25">
      <c r="A158" s="2">
        <v>120</v>
      </c>
      <c r="B158" s="19" t="s">
        <v>161</v>
      </c>
      <c r="C158" s="20">
        <v>76</v>
      </c>
      <c r="D158" s="20">
        <f>C158</f>
        <v>76</v>
      </c>
      <c r="E158" s="20">
        <v>44</v>
      </c>
      <c r="F158" s="21">
        <f t="shared" si="18"/>
        <v>44</v>
      </c>
    </row>
    <row r="159" spans="1:6" ht="16.5" x14ac:dyDescent="0.25">
      <c r="A159" s="2">
        <v>121</v>
      </c>
      <c r="B159" s="19" t="s">
        <v>162</v>
      </c>
      <c r="C159" s="20">
        <v>99</v>
      </c>
      <c r="D159" s="20">
        <f>C159</f>
        <v>99</v>
      </c>
      <c r="E159" s="20">
        <v>57</v>
      </c>
      <c r="F159" s="21">
        <f t="shared" si="18"/>
        <v>57</v>
      </c>
    </row>
    <row r="160" spans="1:6" ht="16.5" x14ac:dyDescent="0.25">
      <c r="B160" s="44" t="s">
        <v>163</v>
      </c>
      <c r="C160" s="45"/>
      <c r="D160" s="45"/>
      <c r="E160" s="45"/>
      <c r="F160" s="45"/>
    </row>
    <row r="161" spans="1:6" ht="20.25" customHeight="1" x14ac:dyDescent="0.25">
      <c r="A161" s="2">
        <v>122</v>
      </c>
      <c r="B161" s="41" t="s">
        <v>164</v>
      </c>
      <c r="C161" s="20">
        <v>77</v>
      </c>
      <c r="D161" s="20">
        <f>C161</f>
        <v>77</v>
      </c>
      <c r="E161" s="20">
        <v>57</v>
      </c>
      <c r="F161" s="21">
        <f>E161</f>
        <v>57</v>
      </c>
    </row>
    <row r="162" spans="1:6" ht="16.5" x14ac:dyDescent="0.25">
      <c r="A162" s="2">
        <v>123</v>
      </c>
      <c r="B162" s="19" t="s">
        <v>165</v>
      </c>
      <c r="C162" s="20">
        <v>116</v>
      </c>
      <c r="D162" s="20">
        <f>C162</f>
        <v>116</v>
      </c>
      <c r="E162" s="20">
        <v>87</v>
      </c>
      <c r="F162" s="21">
        <f>E162</f>
        <v>87</v>
      </c>
    </row>
    <row r="163" spans="1:6" ht="16.5" x14ac:dyDescent="0.25">
      <c r="A163" s="2">
        <v>123</v>
      </c>
      <c r="B163" s="19" t="s">
        <v>166</v>
      </c>
      <c r="C163" s="20">
        <v>115</v>
      </c>
      <c r="D163" s="20">
        <f>C163</f>
        <v>115</v>
      </c>
      <c r="E163" s="20">
        <v>86</v>
      </c>
      <c r="F163" s="21">
        <f>E163</f>
        <v>86</v>
      </c>
    </row>
    <row r="164" spans="1:6" ht="33.75" customHeight="1" x14ac:dyDescent="0.25">
      <c r="B164" s="42" t="s">
        <v>167</v>
      </c>
      <c r="C164" s="43"/>
      <c r="D164" s="43"/>
      <c r="E164" s="43"/>
      <c r="F164" s="43"/>
    </row>
    <row r="165" spans="1:6" ht="18" customHeight="1" x14ac:dyDescent="0.25">
      <c r="A165" s="2">
        <v>124</v>
      </c>
      <c r="B165" s="41" t="s">
        <v>168</v>
      </c>
      <c r="C165" s="20">
        <v>315</v>
      </c>
      <c r="D165" s="20">
        <f>C165</f>
        <v>315</v>
      </c>
      <c r="E165" s="20">
        <v>294</v>
      </c>
      <c r="F165" s="21">
        <f>E165</f>
        <v>294</v>
      </c>
    </row>
    <row r="166" spans="1:6" ht="18" customHeight="1" x14ac:dyDescent="0.25">
      <c r="A166" s="2">
        <v>125</v>
      </c>
      <c r="B166" s="19" t="s">
        <v>169</v>
      </c>
      <c r="C166" s="20">
        <v>337</v>
      </c>
      <c r="D166" s="20">
        <f>C166</f>
        <v>337</v>
      </c>
      <c r="E166" s="20">
        <v>314</v>
      </c>
      <c r="F166" s="21">
        <f t="shared" ref="F166:F184" si="19">E166</f>
        <v>314</v>
      </c>
    </row>
    <row r="167" spans="1:6" ht="18" customHeight="1" x14ac:dyDescent="0.25">
      <c r="A167" s="2">
        <v>126</v>
      </c>
      <c r="B167" s="19" t="s">
        <v>170</v>
      </c>
      <c r="C167" s="20">
        <v>315</v>
      </c>
      <c r="D167" s="20">
        <f t="shared" ref="D167:D168" si="20">C167</f>
        <v>315</v>
      </c>
      <c r="E167" s="20">
        <v>294</v>
      </c>
      <c r="F167" s="21">
        <f t="shared" si="19"/>
        <v>294</v>
      </c>
    </row>
    <row r="168" spans="1:6" ht="18" customHeight="1" x14ac:dyDescent="0.25">
      <c r="A168" s="2">
        <v>127</v>
      </c>
      <c r="B168" s="41" t="s">
        <v>171</v>
      </c>
      <c r="C168" s="20">
        <v>315</v>
      </c>
      <c r="D168" s="20">
        <f t="shared" si="20"/>
        <v>315</v>
      </c>
      <c r="E168" s="20">
        <v>294</v>
      </c>
      <c r="F168" s="21">
        <f t="shared" si="19"/>
        <v>294</v>
      </c>
    </row>
    <row r="169" spans="1:6" ht="18" customHeight="1" x14ac:dyDescent="0.25">
      <c r="A169" s="2">
        <v>128</v>
      </c>
      <c r="B169" s="19" t="s">
        <v>172</v>
      </c>
      <c r="C169" s="20">
        <v>315</v>
      </c>
      <c r="D169" s="20">
        <f>C169</f>
        <v>315</v>
      </c>
      <c r="E169" s="20">
        <v>294</v>
      </c>
      <c r="F169" s="21">
        <f t="shared" si="19"/>
        <v>294</v>
      </c>
    </row>
    <row r="170" spans="1:6" ht="18" customHeight="1" x14ac:dyDescent="0.25">
      <c r="A170" s="2">
        <v>129</v>
      </c>
      <c r="B170" s="19" t="s">
        <v>173</v>
      </c>
      <c r="C170" s="20">
        <v>840</v>
      </c>
      <c r="D170" s="20">
        <f>C170</f>
        <v>840</v>
      </c>
      <c r="E170" s="20">
        <v>785</v>
      </c>
      <c r="F170" s="21">
        <f t="shared" si="19"/>
        <v>785</v>
      </c>
    </row>
    <row r="171" spans="1:6" ht="18" customHeight="1" x14ac:dyDescent="0.25">
      <c r="A171" s="2">
        <v>130</v>
      </c>
      <c r="B171" s="19" t="s">
        <v>174</v>
      </c>
      <c r="C171" s="20">
        <v>315</v>
      </c>
      <c r="D171" s="20">
        <f>C171</f>
        <v>315</v>
      </c>
      <c r="E171" s="20">
        <v>294</v>
      </c>
      <c r="F171" s="21">
        <f t="shared" si="19"/>
        <v>294</v>
      </c>
    </row>
    <row r="172" spans="1:6" ht="18" customHeight="1" x14ac:dyDescent="0.25">
      <c r="A172" s="2">
        <v>131</v>
      </c>
      <c r="B172" s="19" t="s">
        <v>175</v>
      </c>
      <c r="C172" s="20">
        <v>315</v>
      </c>
      <c r="D172" s="20">
        <f t="shared" ref="D172:D184" si="21">C172</f>
        <v>315</v>
      </c>
      <c r="E172" s="20">
        <v>294</v>
      </c>
      <c r="F172" s="21">
        <f t="shared" si="19"/>
        <v>294</v>
      </c>
    </row>
    <row r="173" spans="1:6" ht="18" customHeight="1" x14ac:dyDescent="0.25">
      <c r="A173" s="2">
        <v>132</v>
      </c>
      <c r="B173" s="19" t="s">
        <v>176</v>
      </c>
      <c r="C173" s="20">
        <v>840</v>
      </c>
      <c r="D173" s="20">
        <f t="shared" si="21"/>
        <v>840</v>
      </c>
      <c r="E173" s="20">
        <v>784</v>
      </c>
      <c r="F173" s="21">
        <f t="shared" si="19"/>
        <v>784</v>
      </c>
    </row>
    <row r="174" spans="1:6" ht="18" customHeight="1" x14ac:dyDescent="0.25">
      <c r="A174" s="2">
        <v>133</v>
      </c>
      <c r="B174" s="19" t="s">
        <v>177</v>
      </c>
      <c r="C174" s="20">
        <v>315</v>
      </c>
      <c r="D174" s="20">
        <f t="shared" si="21"/>
        <v>315</v>
      </c>
      <c r="E174" s="20">
        <v>294</v>
      </c>
      <c r="F174" s="21">
        <f t="shared" si="19"/>
        <v>294</v>
      </c>
    </row>
    <row r="175" spans="1:6" ht="18" customHeight="1" x14ac:dyDescent="0.25">
      <c r="A175" s="2">
        <v>134</v>
      </c>
      <c r="B175" s="19" t="s">
        <v>178</v>
      </c>
      <c r="C175" s="20">
        <v>381</v>
      </c>
      <c r="D175" s="20">
        <f t="shared" si="21"/>
        <v>381</v>
      </c>
      <c r="E175" s="20">
        <v>354</v>
      </c>
      <c r="F175" s="21">
        <f t="shared" si="19"/>
        <v>354</v>
      </c>
    </row>
    <row r="176" spans="1:6" ht="18" customHeight="1" x14ac:dyDescent="0.25">
      <c r="A176" s="2">
        <v>135</v>
      </c>
      <c r="B176" s="19" t="s">
        <v>179</v>
      </c>
      <c r="C176" s="20">
        <v>326</v>
      </c>
      <c r="D176" s="20">
        <f t="shared" si="21"/>
        <v>326</v>
      </c>
      <c r="E176" s="20">
        <v>304</v>
      </c>
      <c r="F176" s="21">
        <f t="shared" si="19"/>
        <v>304</v>
      </c>
    </row>
    <row r="177" spans="1:6" ht="18" customHeight="1" x14ac:dyDescent="0.25">
      <c r="A177" s="2">
        <v>136</v>
      </c>
      <c r="B177" s="19" t="s">
        <v>180</v>
      </c>
      <c r="C177" s="20">
        <v>315</v>
      </c>
      <c r="D177" s="20">
        <f t="shared" si="21"/>
        <v>315</v>
      </c>
      <c r="E177" s="20">
        <v>294</v>
      </c>
      <c r="F177" s="21">
        <f t="shared" si="19"/>
        <v>294</v>
      </c>
    </row>
    <row r="178" spans="1:6" ht="18" customHeight="1" x14ac:dyDescent="0.25">
      <c r="A178" s="2">
        <v>137</v>
      </c>
      <c r="B178" s="19" t="s">
        <v>181</v>
      </c>
      <c r="C178" s="20">
        <v>315</v>
      </c>
      <c r="D178" s="20">
        <f t="shared" si="21"/>
        <v>315</v>
      </c>
      <c r="E178" s="20">
        <v>294</v>
      </c>
      <c r="F178" s="21">
        <f t="shared" si="19"/>
        <v>294</v>
      </c>
    </row>
    <row r="179" spans="1:6" ht="18" customHeight="1" x14ac:dyDescent="0.25">
      <c r="A179" s="2">
        <v>138</v>
      </c>
      <c r="B179" s="19" t="s">
        <v>182</v>
      </c>
      <c r="C179" s="20">
        <v>326</v>
      </c>
      <c r="D179" s="20">
        <f t="shared" si="21"/>
        <v>326</v>
      </c>
      <c r="E179" s="20">
        <v>304</v>
      </c>
      <c r="F179" s="21">
        <f t="shared" si="19"/>
        <v>304</v>
      </c>
    </row>
    <row r="180" spans="1:6" ht="18" customHeight="1" x14ac:dyDescent="0.25">
      <c r="A180" s="2">
        <v>139</v>
      </c>
      <c r="B180" s="19" t="s">
        <v>183</v>
      </c>
      <c r="C180" s="20">
        <v>315</v>
      </c>
      <c r="D180" s="20">
        <f t="shared" si="21"/>
        <v>315</v>
      </c>
      <c r="E180" s="20">
        <v>294</v>
      </c>
      <c r="F180" s="21">
        <f t="shared" si="19"/>
        <v>294</v>
      </c>
    </row>
    <row r="181" spans="1:6" ht="18" customHeight="1" x14ac:dyDescent="0.25">
      <c r="A181" s="2">
        <v>140</v>
      </c>
      <c r="B181" s="19" t="s">
        <v>184</v>
      </c>
      <c r="C181" s="20">
        <v>315</v>
      </c>
      <c r="D181" s="20">
        <f t="shared" si="21"/>
        <v>315</v>
      </c>
      <c r="E181" s="20">
        <v>294</v>
      </c>
      <c r="F181" s="21">
        <f t="shared" si="19"/>
        <v>294</v>
      </c>
    </row>
    <row r="182" spans="1:6" ht="18" customHeight="1" x14ac:dyDescent="0.25">
      <c r="A182" s="2">
        <v>141</v>
      </c>
      <c r="B182" s="19" t="s">
        <v>185</v>
      </c>
      <c r="C182" s="20">
        <v>337</v>
      </c>
      <c r="D182" s="20">
        <f t="shared" si="21"/>
        <v>337</v>
      </c>
      <c r="E182" s="20">
        <v>314</v>
      </c>
      <c r="F182" s="21">
        <f t="shared" si="19"/>
        <v>314</v>
      </c>
    </row>
    <row r="183" spans="1:6" ht="18" customHeight="1" x14ac:dyDescent="0.25">
      <c r="A183" s="2">
        <v>142</v>
      </c>
      <c r="B183" s="19" t="s">
        <v>186</v>
      </c>
      <c r="C183" s="20">
        <v>260</v>
      </c>
      <c r="D183" s="20">
        <f t="shared" si="21"/>
        <v>260</v>
      </c>
      <c r="E183" s="20">
        <v>283</v>
      </c>
      <c r="F183" s="21">
        <f t="shared" si="19"/>
        <v>283</v>
      </c>
    </row>
    <row r="184" spans="1:6" ht="18" customHeight="1" x14ac:dyDescent="0.25">
      <c r="A184" s="2">
        <v>143</v>
      </c>
      <c r="B184" s="19" t="s">
        <v>187</v>
      </c>
      <c r="C184" s="20">
        <v>315</v>
      </c>
      <c r="D184" s="20">
        <f t="shared" si="21"/>
        <v>315</v>
      </c>
      <c r="E184" s="20">
        <v>348</v>
      </c>
      <c r="F184" s="21">
        <f t="shared" si="19"/>
        <v>348</v>
      </c>
    </row>
    <row r="185" spans="1:6" ht="16.5" x14ac:dyDescent="0.25">
      <c r="B185" s="42" t="s">
        <v>188</v>
      </c>
      <c r="C185" s="43"/>
      <c r="D185" s="43"/>
      <c r="E185" s="43"/>
      <c r="F185" s="43"/>
    </row>
    <row r="186" spans="1:6" ht="16.5" x14ac:dyDescent="0.25">
      <c r="A186" s="2">
        <v>144</v>
      </c>
      <c r="B186" s="19" t="s">
        <v>189</v>
      </c>
      <c r="C186" s="20">
        <v>48</v>
      </c>
      <c r="D186" s="20">
        <f>C186</f>
        <v>48</v>
      </c>
      <c r="E186" s="20">
        <v>39</v>
      </c>
      <c r="F186" s="21">
        <f>E186</f>
        <v>39</v>
      </c>
    </row>
    <row r="187" spans="1:6" ht="24.75" customHeight="1" x14ac:dyDescent="0.25">
      <c r="A187" s="2"/>
      <c r="B187" s="42" t="s">
        <v>208</v>
      </c>
      <c r="C187" s="43"/>
      <c r="D187" s="43"/>
      <c r="E187" s="43"/>
      <c r="F187" s="43"/>
    </row>
    <row r="188" spans="1:6" ht="55.5" customHeight="1" x14ac:dyDescent="0.3">
      <c r="A188" s="2">
        <v>145</v>
      </c>
      <c r="B188" s="63" t="s">
        <v>195</v>
      </c>
      <c r="C188" s="27">
        <f>'[2]ХТИ нов.'!F223</f>
        <v>0</v>
      </c>
      <c r="E188" s="20">
        <v>1200</v>
      </c>
      <c r="F188" s="21">
        <v>0</v>
      </c>
    </row>
    <row r="189" spans="1:6" ht="22.5" customHeight="1" x14ac:dyDescent="0.3">
      <c r="A189" s="2">
        <v>145.5</v>
      </c>
      <c r="B189" s="26" t="s">
        <v>194</v>
      </c>
      <c r="C189" s="27">
        <f>'[2]мед.осв.прием вр.нарк.'!F221</f>
        <v>0</v>
      </c>
      <c r="E189" s="20">
        <v>200</v>
      </c>
      <c r="F189" s="21">
        <v>0</v>
      </c>
    </row>
    <row r="190" spans="1:6" ht="18" customHeight="1" x14ac:dyDescent="0.25">
      <c r="A190" s="2"/>
      <c r="B190" s="57"/>
      <c r="C190" s="58"/>
      <c r="D190" s="58"/>
      <c r="E190" s="58"/>
      <c r="F190" s="59"/>
    </row>
    <row r="191" spans="1:6" x14ac:dyDescent="0.3">
      <c r="A191" s="2">
        <v>147</v>
      </c>
      <c r="B191" s="26" t="s">
        <v>205</v>
      </c>
      <c r="C191" s="27"/>
      <c r="E191" s="20">
        <v>902</v>
      </c>
      <c r="F191" s="21">
        <v>902</v>
      </c>
    </row>
    <row r="192" spans="1:6" x14ac:dyDescent="0.3">
      <c r="A192" s="2"/>
      <c r="B192" s="26"/>
      <c r="C192" s="27"/>
      <c r="E192" s="20"/>
      <c r="F192" s="21"/>
    </row>
    <row r="193" spans="1:6" ht="16.5" x14ac:dyDescent="0.25">
      <c r="B193" s="42" t="s">
        <v>207</v>
      </c>
      <c r="C193" s="43"/>
      <c r="D193" s="43"/>
      <c r="E193" s="43"/>
      <c r="F193" s="43"/>
    </row>
    <row r="194" spans="1:6" ht="33" customHeight="1" x14ac:dyDescent="0.25">
      <c r="A194" s="2">
        <v>148</v>
      </c>
      <c r="B194" s="26" t="s">
        <v>196</v>
      </c>
      <c r="C194" s="22"/>
      <c r="D194" s="22"/>
      <c r="E194" s="20">
        <v>990</v>
      </c>
      <c r="F194" s="20">
        <v>990</v>
      </c>
    </row>
    <row r="195" spans="1:6" ht="32.25" customHeight="1" x14ac:dyDescent="0.25">
      <c r="A195" s="2">
        <v>149</v>
      </c>
      <c r="B195" s="26" t="s">
        <v>202</v>
      </c>
      <c r="C195" s="22"/>
      <c r="D195" s="22"/>
      <c r="E195" s="20">
        <v>551</v>
      </c>
      <c r="F195" s="20">
        <v>551</v>
      </c>
    </row>
    <row r="196" spans="1:6" ht="35.25" customHeight="1" x14ac:dyDescent="0.25">
      <c r="A196" s="2">
        <v>150</v>
      </c>
      <c r="B196" s="26" t="s">
        <v>203</v>
      </c>
      <c r="C196" s="22"/>
      <c r="D196" s="22"/>
      <c r="E196" s="20">
        <v>200</v>
      </c>
      <c r="F196" s="20">
        <v>200</v>
      </c>
    </row>
    <row r="197" spans="1:6" ht="29.25" customHeight="1" x14ac:dyDescent="0.25">
      <c r="A197" s="2">
        <v>151</v>
      </c>
      <c r="B197" s="26" t="s">
        <v>204</v>
      </c>
      <c r="C197" s="30">
        <f>'[3]4,5'!F215</f>
        <v>0</v>
      </c>
      <c r="D197" s="31">
        <f t="shared" ref="D197" si="22">C197</f>
        <v>0</v>
      </c>
      <c r="E197" s="20">
        <v>275</v>
      </c>
      <c r="F197" s="20">
        <v>275</v>
      </c>
    </row>
    <row r="198" spans="1:6" ht="27.75" customHeight="1" x14ac:dyDescent="0.25">
      <c r="A198" s="2">
        <v>152</v>
      </c>
      <c r="B198" s="26" t="s">
        <v>206</v>
      </c>
      <c r="C198" s="30"/>
      <c r="D198" s="31"/>
      <c r="E198" s="20">
        <v>200</v>
      </c>
      <c r="F198" s="20">
        <v>0</v>
      </c>
    </row>
  </sheetData>
  <mergeCells count="48">
    <mergeCell ref="B193:F193"/>
    <mergeCell ref="B190:F190"/>
    <mergeCell ref="B187:F187"/>
    <mergeCell ref="B185:F185"/>
    <mergeCell ref="B147:F147"/>
    <mergeCell ref="B149:F149"/>
    <mergeCell ref="B155:F155"/>
    <mergeCell ref="B160:F160"/>
    <mergeCell ref="B164:F164"/>
    <mergeCell ref="B99:F99"/>
    <mergeCell ref="B107:F107"/>
    <mergeCell ref="B135:F135"/>
    <mergeCell ref="B143:F143"/>
    <mergeCell ref="B145:F145"/>
    <mergeCell ref="B130:F130"/>
    <mergeCell ref="B132:F132"/>
    <mergeCell ref="B57:F57"/>
    <mergeCell ref="B63:F63"/>
    <mergeCell ref="B71:F71"/>
    <mergeCell ref="B78:F78"/>
    <mergeCell ref="B95:F95"/>
    <mergeCell ref="A1:B1"/>
    <mergeCell ref="A2:B2"/>
    <mergeCell ref="A3:B3"/>
    <mergeCell ref="A4:B4"/>
    <mergeCell ref="A6:B6"/>
    <mergeCell ref="A9:F9"/>
    <mergeCell ref="D2:F2"/>
    <mergeCell ref="D3:F3"/>
    <mergeCell ref="D4:F4"/>
    <mergeCell ref="D5:F5"/>
    <mergeCell ref="D6:F6"/>
    <mergeCell ref="B50:F50"/>
    <mergeCell ref="B54:F54"/>
    <mergeCell ref="B56:F56"/>
    <mergeCell ref="D1:F1"/>
    <mergeCell ref="B15:F15"/>
    <mergeCell ref="B13:B14"/>
    <mergeCell ref="C13:D13"/>
    <mergeCell ref="E13:F13"/>
    <mergeCell ref="A5:B5"/>
    <mergeCell ref="E7:F7"/>
    <mergeCell ref="A13:A14"/>
    <mergeCell ref="A10:F10"/>
    <mergeCell ref="A11:F11"/>
    <mergeCell ref="B32:F32"/>
    <mergeCell ref="E8:F8"/>
    <mergeCell ref="A12:F12"/>
  </mergeCells>
  <pageMargins left="0.51181102362204722" right="0.19685039370078741" top="0.74803149606299213" bottom="0.74803149606299213" header="0.31496062992125984" footer="0.31496062992125984"/>
  <pageSetup paperSize="9" scale="62" fitToWidth="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6" sqref="C6:C7"/>
    </sheetView>
  </sheetViews>
  <sheetFormatPr defaultRowHeight="15" x14ac:dyDescent="0.25"/>
  <cols>
    <col min="1" max="1" width="4.5703125" style="5" customWidth="1"/>
    <col min="2" max="2" width="58.140625" style="5" customWidth="1"/>
    <col min="3" max="3" width="18.5703125" style="5" customWidth="1"/>
    <col min="4" max="4" width="13.42578125" style="5" customWidth="1"/>
    <col min="5" max="16384" width="9.140625" style="5"/>
  </cols>
  <sheetData>
    <row r="1" spans="1:9" customFormat="1" ht="16.5" customHeight="1" x14ac:dyDescent="0.25">
      <c r="A1" s="60" t="s">
        <v>190</v>
      </c>
      <c r="B1" s="60"/>
      <c r="C1" s="60"/>
      <c r="D1" s="3"/>
      <c r="E1" s="3"/>
      <c r="F1" s="3"/>
      <c r="G1" s="3"/>
      <c r="H1" s="3"/>
      <c r="I1" s="3"/>
    </row>
    <row r="2" spans="1:9" customFormat="1" ht="15.75" x14ac:dyDescent="0.25">
      <c r="A2" s="60" t="s">
        <v>119</v>
      </c>
      <c r="B2" s="60"/>
      <c r="C2" s="60"/>
      <c r="D2" s="3"/>
      <c r="E2" s="3"/>
      <c r="F2" s="3"/>
      <c r="G2" s="3"/>
      <c r="H2" s="3"/>
      <c r="I2" s="3"/>
    </row>
    <row r="3" spans="1:9" customFormat="1" ht="15.75" x14ac:dyDescent="0.25">
      <c r="A3" s="60" t="s">
        <v>120</v>
      </c>
      <c r="B3" s="60"/>
      <c r="C3" s="60"/>
      <c r="D3" s="3"/>
      <c r="E3" s="3"/>
      <c r="F3" s="3"/>
      <c r="G3" s="3"/>
      <c r="H3" s="3"/>
      <c r="I3" s="3"/>
    </row>
    <row r="4" spans="1:9" ht="15.75" x14ac:dyDescent="0.25">
      <c r="A4" s="61" t="s">
        <v>191</v>
      </c>
      <c r="B4" s="61"/>
      <c r="C4" s="61"/>
      <c r="D4" s="3"/>
      <c r="E4" s="3"/>
      <c r="F4" s="3"/>
      <c r="G4" s="3"/>
      <c r="H4" s="4"/>
    </row>
    <row r="5" spans="1:9" ht="42.75" customHeight="1" x14ac:dyDescent="0.25">
      <c r="A5" s="6"/>
      <c r="B5" s="7" t="s">
        <v>134</v>
      </c>
      <c r="C5" s="8" t="s">
        <v>192</v>
      </c>
      <c r="D5" s="3"/>
      <c r="E5" s="3"/>
      <c r="F5" s="3"/>
      <c r="G5" s="3"/>
    </row>
    <row r="6" spans="1:9" ht="68.25" customHeight="1" x14ac:dyDescent="0.25">
      <c r="A6" s="9">
        <v>1</v>
      </c>
      <c r="B6" s="10" t="s">
        <v>193</v>
      </c>
      <c r="C6" s="11">
        <v>1199.9672164495789</v>
      </c>
      <c r="D6" s="1"/>
    </row>
    <row r="7" spans="1:9" x14ac:dyDescent="0.25">
      <c r="A7" s="9">
        <v>2</v>
      </c>
      <c r="B7" s="10" t="str">
        <f>'[2]мед.осв.прием вр.нарк.'!A5</f>
        <v>Медицинское освидетельствование на состояние опьянения</v>
      </c>
      <c r="C7" s="11">
        <v>200.49674998871245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B13" sqref="B13"/>
    </sheetView>
  </sheetViews>
  <sheetFormatPr defaultRowHeight="15.75" x14ac:dyDescent="0.25"/>
  <cols>
    <col min="1" max="1" width="5.28515625" style="35" customWidth="1"/>
    <col min="2" max="2" width="83.5703125" style="36" customWidth="1"/>
    <col min="3" max="3" width="9.140625" style="36"/>
    <col min="4" max="4" width="10.42578125" style="36" customWidth="1"/>
    <col min="5" max="16384" width="9.140625" style="34"/>
  </cols>
  <sheetData>
    <row r="1" spans="1:7" ht="18.75" x14ac:dyDescent="0.3">
      <c r="A1" s="55" t="s">
        <v>197</v>
      </c>
      <c r="B1" s="55"/>
      <c r="C1" s="55"/>
      <c r="D1" s="55"/>
      <c r="E1" s="33"/>
    </row>
    <row r="2" spans="1:7" ht="18.75" x14ac:dyDescent="0.3">
      <c r="A2" s="55" t="s">
        <v>198</v>
      </c>
      <c r="B2" s="55"/>
      <c r="C2" s="55"/>
      <c r="D2" s="55"/>
      <c r="E2" s="33"/>
    </row>
    <row r="3" spans="1:7" ht="18.75" x14ac:dyDescent="0.3">
      <c r="A3" s="55" t="s">
        <v>199</v>
      </c>
      <c r="B3" s="55"/>
      <c r="C3" s="55"/>
      <c r="D3" s="55"/>
      <c r="E3" s="33"/>
    </row>
    <row r="5" spans="1:7" ht="14.25" x14ac:dyDescent="0.25">
      <c r="A5" s="62" t="s">
        <v>200</v>
      </c>
      <c r="B5" s="62" t="s">
        <v>134</v>
      </c>
      <c r="C5" s="62" t="s">
        <v>201</v>
      </c>
      <c r="D5" s="62"/>
    </row>
    <row r="6" spans="1:7" s="35" customFormat="1" ht="28.5" x14ac:dyDescent="0.25">
      <c r="A6" s="62"/>
      <c r="B6" s="62"/>
      <c r="C6" s="37" t="s">
        <v>1</v>
      </c>
      <c r="D6" s="37" t="s">
        <v>2</v>
      </c>
    </row>
    <row r="7" spans="1:7" s="38" customFormat="1" ht="48.75" customHeight="1" x14ac:dyDescent="0.25">
      <c r="A7" s="29">
        <v>1</v>
      </c>
      <c r="B7" s="40" t="s">
        <v>196</v>
      </c>
      <c r="C7" s="32">
        <f>'[3]1.'!F32</f>
        <v>990.14741594896464</v>
      </c>
      <c r="D7" s="32">
        <f t="shared" ref="D7:D11" si="0">C7</f>
        <v>990.14741594896464</v>
      </c>
    </row>
    <row r="8" spans="1:7" s="38" customFormat="1" ht="33.75" customHeight="1" x14ac:dyDescent="0.25">
      <c r="A8" s="29">
        <v>3</v>
      </c>
      <c r="B8" s="40" t="s">
        <v>202</v>
      </c>
      <c r="C8" s="32">
        <f>'[3]1,3'!F32</f>
        <v>551.24741594896454</v>
      </c>
      <c r="D8" s="32">
        <f t="shared" si="0"/>
        <v>551.24741594896454</v>
      </c>
    </row>
    <row r="9" spans="1:7" s="38" customFormat="1" ht="41.25" customHeight="1" x14ac:dyDescent="0.25">
      <c r="A9" s="29">
        <v>4</v>
      </c>
      <c r="B9" s="40" t="s">
        <v>203</v>
      </c>
      <c r="C9" s="32">
        <f>'[3]3,4'!F31</f>
        <v>200.2</v>
      </c>
      <c r="D9" s="32">
        <f t="shared" si="0"/>
        <v>200.2</v>
      </c>
    </row>
    <row r="10" spans="1:7" s="38" customFormat="1" ht="33.75" customHeight="1" x14ac:dyDescent="0.25">
      <c r="A10" s="29">
        <v>5</v>
      </c>
      <c r="B10" s="40" t="s">
        <v>204</v>
      </c>
      <c r="C10" s="32">
        <f>'[3]4,5'!F31</f>
        <v>274.79977290683979</v>
      </c>
      <c r="D10" s="32">
        <f t="shared" si="0"/>
        <v>274.79977290683979</v>
      </c>
    </row>
    <row r="11" spans="1:7" ht="33.75" customHeight="1" x14ac:dyDescent="0.25">
      <c r="A11" s="29">
        <v>6</v>
      </c>
      <c r="B11" s="31" t="s">
        <v>205</v>
      </c>
      <c r="C11" s="32">
        <v>902</v>
      </c>
      <c r="D11" s="32">
        <f t="shared" si="0"/>
        <v>902</v>
      </c>
      <c r="E11" s="38"/>
      <c r="F11" s="38"/>
      <c r="G11" s="38"/>
    </row>
    <row r="12" spans="1:7" s="38" customFormat="1" ht="33.75" customHeight="1" x14ac:dyDescent="0.25">
      <c r="A12" s="29">
        <v>7</v>
      </c>
      <c r="B12" s="40" t="s">
        <v>206</v>
      </c>
      <c r="C12" s="32">
        <v>200</v>
      </c>
      <c r="D12" s="39">
        <v>0</v>
      </c>
    </row>
    <row r="13" spans="1:7" ht="21" customHeight="1" x14ac:dyDescent="0.25">
      <c r="E13" s="38"/>
      <c r="F13" s="38"/>
      <c r="G13" s="38"/>
    </row>
    <row r="14" spans="1:7" x14ac:dyDescent="0.25">
      <c r="E14" s="38"/>
      <c r="F14" s="38"/>
      <c r="G14" s="38"/>
    </row>
  </sheetData>
  <mergeCells count="6">
    <mergeCell ref="A1:D1"/>
    <mergeCell ref="A2:D2"/>
    <mergeCell ref="A3:D3"/>
    <mergeCell ref="A5:A6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прейск.</vt:lpstr>
      <vt:lpstr>доп.прейс</vt:lpstr>
      <vt:lpstr>доп.на 03.04.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2017-12-18T07:05:32Z</dcterms:modified>
</cp:coreProperties>
</file>